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4" activeTab="15"/>
  </bookViews>
  <sheets>
    <sheet name="收支总表（批复表）" sheetId="1" r:id="rId1"/>
    <sheet name="收支总表（分科目）" sheetId="2" r:id="rId2"/>
    <sheet name="收入总表" sheetId="3" r:id="rId3"/>
    <sheet name="支出总表（按资金来源）" sheetId="4" r:id="rId4"/>
    <sheet name="支出总表（按部门预算经济分类）" sheetId="5" r:id="rId5"/>
    <sheet name="支出总表（按政府预算经济分类）" sheetId="6" r:id="rId6"/>
    <sheet name="专项业务经费（批复表）" sheetId="7" r:id="rId7"/>
    <sheet name="项目表（批复表）" sheetId="8" r:id="rId8"/>
    <sheet name="财政拨款收支总表" sheetId="9" r:id="rId9"/>
    <sheet name="财政拨款支出表" sheetId="10" r:id="rId10"/>
    <sheet name="公共预算支出表" sheetId="11" r:id="rId11"/>
    <sheet name="公共预算基本支出表" sheetId="12" r:id="rId12"/>
    <sheet name="三公支出表" sheetId="13" r:id="rId13"/>
    <sheet name="基金支出表（按部门预算经济分类）" sheetId="14" r:id="rId14"/>
    <sheet name="基金支出表（按政府预算经济分类）" sheetId="15" r:id="rId15"/>
    <sheet name="整体绩效表" sheetId="16" r:id="rId16"/>
    <sheet name="项目绩效表" sheetId="17" r:id="rId17"/>
    <sheet name="项目支出表" sheetId="18" r:id="rId18"/>
  </sheets>
  <definedNames/>
  <calcPr fullCalcOnLoad="1"/>
</workbook>
</file>

<file path=xl/sharedStrings.xml><?xml version="1.0" encoding="utf-8"?>
<sst xmlns="http://schemas.openxmlformats.org/spreadsheetml/2006/main" count="513" uniqueCount="328">
  <si>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</si>
  <si>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</si>
  <si>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</si>
  <si>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</si>
  <si>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</si>
  <si>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</si>
  <si>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</si>
  <si>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</si>
  <si>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</si>
  <si>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</si>
  <si>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</si>
  <si>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</si>
  <si>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</si>
  <si>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</si>
  <si>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</si>
  <si>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</si>
  <si>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</si>
  <si>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</si>
  <si>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</si>
  <si>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</si>
  <si>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</si>
  <si>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</si>
  <si>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</si>
  <si>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</si>
  <si>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</si>
  <si>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</si>
  <si>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</si>
  <si>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</si>
  <si>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</si>
  <si>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</si>
  <si>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</si>
  <si>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</si>
  <si>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</si>
  <si>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</si>
  <si>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</si>
  <si>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</si>
  <si>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</si>
  <si>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</si>
  <si>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</si>
  <si>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</si>
  <si>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</si>
  <si>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</si>
  <si>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</si>
  <si>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</si>
  <si>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</si>
  <si>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</si>
  <si>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</si>
  <si>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</si>
  <si>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</si>
  <si>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</si>
  <si>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</si>
  <si>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</si>
  <si>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</si>
  <si>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</si>
  <si>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</si>
  <si>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</si>
  <si>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</si>
  <si>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</si>
  <si>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</si>
  <si>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</si>
  <si>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</si>
  <si>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</si>
  <si>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</si>
  <si>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</si>
  <si>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</si>
  <si>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</si>
  <si>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</si>
  <si>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</si>
  <si>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</si>
  <si>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</si>
  <si>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</si>
  <si>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</si>
  <si>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</si>
  <si>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</si>
  <si>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</si>
  <si>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</si>
  <si>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</si>
  <si>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</si>
  <si>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</si>
  <si>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</si>
  <si>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</si>
  <si>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</si>
  <si>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</si>
  <si>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</si>
  <si>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</si>
  <si>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</si>
  <si>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</si>
  <si>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</si>
  <si>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</si>
  <si>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</si>
  <si>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</si>
  <si>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</si>
  <si>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</si>
  <si>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</si>
  <si>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</si>
  <si>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</si>
  <si>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</si>
  <si>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</si>
  <si>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单位名称 ：团市委</t>
  </si>
  <si>
    <t>功能科目编码
（类款项）</t>
  </si>
  <si>
    <t>功能科目名称</t>
  </si>
  <si>
    <t>财政专户管理的非税收入拨款</t>
  </si>
  <si>
    <t>2010301</t>
  </si>
  <si>
    <t>行政运行</t>
  </si>
  <si>
    <t>2010302</t>
  </si>
  <si>
    <t>一般行政管理事务</t>
  </si>
  <si>
    <t>2210201</t>
  </si>
  <si>
    <t>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</si>
  <si>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</si>
  <si>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</si>
  <si>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</si>
  <si>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</si>
  <si>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</si>
  <si>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</si>
  <si>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</si>
  <si>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</si>
  <si>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</si>
  <si>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</si>
  <si>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</si>
  <si>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</si>
  <si>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</si>
  <si>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</si>
  <si>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</si>
  <si>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</si>
  <si>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</si>
  <si>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</si>
  <si>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</si>
  <si>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</si>
  <si>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</si>
  <si>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</si>
  <si>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</si>
  <si>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</si>
  <si>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</si>
  <si>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</si>
  <si>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</si>
  <si>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</si>
  <si>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</si>
  <si>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</si>
  <si>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</si>
  <si>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部门专项业务经费支出情况表</t>
  </si>
  <si>
    <t>单位名称：团市委</t>
  </si>
  <si>
    <t>项目名称</t>
  </si>
  <si>
    <t>资金来源</t>
  </si>
  <si>
    <t>具体内容</t>
  </si>
  <si>
    <t>备注</t>
  </si>
  <si>
    <t>纳入预算管理的非税
收入拨款</t>
  </si>
  <si>
    <t>财政专户管理的非税
收入拨款</t>
  </si>
  <si>
    <t>附件2-8</t>
  </si>
  <si>
    <t>项目预算支出明细表</t>
  </si>
  <si>
    <t>一般行政管理事务（群众团体事务）</t>
  </si>
  <si>
    <t>事业发展专项资金</t>
  </si>
  <si>
    <t>青少年思想引导工作</t>
  </si>
  <si>
    <t>青少年活动中心运行维护</t>
  </si>
  <si>
    <t>青少年活动</t>
  </si>
  <si>
    <t>青、少、保工委</t>
  </si>
  <si>
    <t>留守儿童关爱经费</t>
  </si>
  <si>
    <t>开放强市产业立市新青年专项经费</t>
  </si>
  <si>
    <t>政府购买青少年社会服务</t>
  </si>
  <si>
    <t xml:space="preserve">    说明：1.本表公开内容为列市级支出的当年预算资金安排情况。
          2.“事业运行”专项只公开到一级项目，其他专项需公开到二级项目。</t>
  </si>
  <si>
    <t>附件2-9</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</si>
  <si>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</si>
  <si>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</si>
  <si>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</si>
  <si>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</si>
  <si>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</si>
  <si>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</si>
  <si>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</si>
  <si>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</si>
  <si>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</si>
  <si>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</si>
  <si>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</si>
  <si>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</si>
  <si>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</si>
  <si>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</si>
  <si>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</si>
  <si>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</si>
  <si>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</si>
  <si>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</si>
  <si>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</si>
  <si>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</si>
  <si>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</si>
  <si>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</si>
  <si>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附件2-10</t>
  </si>
  <si>
    <t>财政拨款支出情况表</t>
  </si>
  <si>
    <t>项目支出</t>
  </si>
  <si>
    <t xml:space="preserve">    说明：本表的公开内容为列市级支出的当年财政拨款安排情况（含一般公共预算拨款和政府性基金预算拨款）。</t>
  </si>
  <si>
    <t>附件2-11</t>
  </si>
  <si>
    <t>一般公共预算拨款支出情况表</t>
  </si>
  <si>
    <t xml:space="preserve">    说明：本表公开内容为列市级支出的当年一般公共预算拨款安排情况（含经费拨款和纳入预算管理的非税收入拨款）。</t>
  </si>
  <si>
    <t>附件2-12</t>
  </si>
  <si>
    <t>一般公共预算基本支出情况表</t>
  </si>
  <si>
    <t>经济科目
编码（类款）</t>
  </si>
  <si>
    <t>经济科目名称</t>
  </si>
  <si>
    <t>人员经费</t>
  </si>
  <si>
    <t>公用经费</t>
  </si>
  <si>
    <t>301</t>
  </si>
  <si>
    <t>工资福利支出</t>
  </si>
  <si>
    <t>30101</t>
  </si>
  <si>
    <t>基本工资</t>
  </si>
  <si>
    <t>30102</t>
  </si>
  <si>
    <t>津贴补贴</t>
  </si>
  <si>
    <t>奖金</t>
  </si>
  <si>
    <t>基础绩效</t>
  </si>
  <si>
    <t>奖励性绩效</t>
  </si>
  <si>
    <t>绩效考核奖</t>
  </si>
  <si>
    <t>综治考核奖</t>
  </si>
  <si>
    <t>文明单位奖</t>
  </si>
  <si>
    <t>基本养老保险缴费</t>
  </si>
  <si>
    <t>其他社会保险缴费</t>
  </si>
  <si>
    <t>302</t>
  </si>
  <si>
    <t>商品和服务支出</t>
  </si>
  <si>
    <t>303</t>
  </si>
  <si>
    <t>对个人和家庭补助支出</t>
  </si>
  <si>
    <t>30301</t>
  </si>
  <si>
    <t>离休费</t>
  </si>
  <si>
    <t>30302</t>
  </si>
  <si>
    <t>退休费</t>
  </si>
  <si>
    <t>310</t>
  </si>
  <si>
    <t>资本性支出</t>
  </si>
  <si>
    <t>31001</t>
  </si>
  <si>
    <t>房屋建筑物购建</t>
  </si>
  <si>
    <t>31002</t>
  </si>
  <si>
    <t>办公设备购置</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</si>
  <si>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</si>
  <si>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</si>
  <si>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</si>
  <si>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</si>
  <si>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</si>
  <si>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</si>
  <si>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</si>
  <si>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</si>
  <si>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</si>
  <si>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</si>
  <si>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</si>
  <si>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</si>
  <si>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团市委</t>
  </si>
  <si>
    <t>公务接待减少及新购公务用车相关费用减少</t>
  </si>
  <si>
    <t xml:space="preserve">    说明：本表的公开内容为当年一般公共预算拨款安排的“三公”经费支出（含基本支出和项目支出），一般公共预算拨款包括经费拨款和纳入预算管理的非税收入拨款。 </t>
  </si>
  <si>
    <t>附件2-14</t>
  </si>
  <si>
    <t>政府性基金预算支出情况表（按部门预算经济分类）</t>
  </si>
  <si>
    <t>本单位无此支出内容</t>
  </si>
  <si>
    <t xml:space="preserve">    说明：1.本表公开内容为列市级支出的当年政府性基金预算拨款安排情况。
          2.没有此项收入安排支出的单位不能删除此表，需列空表并说明“本单位无政府性基金收入安排的支出”。</t>
  </si>
  <si>
    <t>附件2-15</t>
  </si>
  <si>
    <t>政府性基金预算支出情况表（按政府预算经济分类）</t>
  </si>
  <si>
    <t>对事业单位
经常性
补助</t>
  </si>
  <si>
    <t>对事业单位
资本性
补助</t>
  </si>
  <si>
    <t>其他
支出</t>
  </si>
  <si>
    <t>附件2-16</t>
  </si>
  <si>
    <t>整体支出绩效目标表</t>
  </si>
  <si>
    <t>部门名称</t>
  </si>
  <si>
    <t>年度预算申请
（万元）</t>
  </si>
  <si>
    <t>资金总额</t>
  </si>
  <si>
    <t>按收入性质分</t>
  </si>
  <si>
    <t>按支出性质分</t>
  </si>
  <si>
    <t>一般公共
预算</t>
  </si>
  <si>
    <t>纳入专户的非税
收入拨款</t>
  </si>
  <si>
    <t>其他资金</t>
  </si>
  <si>
    <t>部门职能职责描述</t>
  </si>
  <si>
    <t>（一）行使中共常德市委赋予的领导全市共青团、青联、学联和少先队工作的职权，对全市性青年社团组织进行指导和管理。  
（二）参与制定全市青少年事业发展规划和青少年工作的规范性文件，负责青少年文化活动阵地和青少年服务机构的建设与管理。  
（三）参与有关青少年事务的法律、法规的实施，维护未成年人合法权益，协助市委、市人民政府处理，协调与青少年利益相关的事务。  
（四）调查青年思想动态和青年工作状况，研究青少年运动、青少年工作理论和思想教育问题，提出相应对策，开展各种活动。研究青少年违法犯罪问题，协同有关部门开展青少年法制教育工作，预防青少年犯罪。  
（五）协助政府教育部门做好大、中、小学生的教育管理工作，维护学校稳定和社会安定团结。  
（六）在全市经济建设中，组织和带领青年发挥生力军和突击队作用。  
（七）协助各级党组织管理团的干部；负责办理直属单位团组织和团干部的审批手续；指导各级团组织做好团员的教育和管理工作。  
（八）会同有关部门负责青少年外事和市内外青少年组织、团体的交流工作。做好青年统战对象的团结教育工作。  
（九）承办市委、市人民政府交办的其它事项。</t>
  </si>
  <si>
    <t>整体绩效目标</t>
  </si>
  <si>
    <t>目标1：围绕“引领”着力，坚守主阵地</t>
  </si>
  <si>
    <t>目标2：围绕“主线”着力，唱响主旋律</t>
  </si>
  <si>
    <t>目标3：围绕“改革”着力，调动主力军</t>
  </si>
  <si>
    <t>目标4：</t>
  </si>
  <si>
    <t>目标5：</t>
  </si>
  <si>
    <t>部门整体
支出年度
绩效目标</t>
  </si>
  <si>
    <t>产出指标</t>
  </si>
  <si>
    <t>数量指标：工作对象覆盖全市青年</t>
  </si>
  <si>
    <t>质量指标：做党的助手和后备军，党联系青年的桥梁和纽带</t>
  </si>
  <si>
    <t>时效指标：行政效能</t>
  </si>
  <si>
    <t>成本指标：保障服务青年工作正常开展</t>
  </si>
  <si>
    <t>效益指标</t>
  </si>
  <si>
    <t>经济效益指标：全面促进我市经济社会发展</t>
  </si>
  <si>
    <t>社会效益指标：政务办公效率</t>
  </si>
  <si>
    <t>生态效益指标：推进建设智慧健康美丽现代幸福新常德</t>
  </si>
  <si>
    <t>社会公众或服务对象满意度指标：力争获评2019年全市绩效评估考核优秀单位和全市综治管理先进单位</t>
  </si>
  <si>
    <t>附件2-17</t>
  </si>
  <si>
    <t>市级项目资金预算绩效目标表</t>
  </si>
  <si>
    <t>填报单位：</t>
  </si>
  <si>
    <t>专项名称</t>
  </si>
  <si>
    <t>专项属性</t>
  </si>
  <si>
    <t>新增专项 □       延续专项□</t>
  </si>
  <si>
    <t>资金总额（万元）</t>
  </si>
  <si>
    <t>部门相应职能职责概述</t>
  </si>
  <si>
    <t>专项立项依据</t>
  </si>
  <si>
    <t>专项实施
进度计划</t>
  </si>
  <si>
    <t>专项实施内容</t>
  </si>
  <si>
    <t>计划开始时间</t>
  </si>
  <si>
    <t>计划完成时间</t>
  </si>
  <si>
    <t>1、</t>
  </si>
  <si>
    <t>2、</t>
  </si>
  <si>
    <t>……</t>
  </si>
  <si>
    <t>专项长期
绩效目标</t>
  </si>
  <si>
    <t>专项年度
绩效目标</t>
  </si>
  <si>
    <t>专项年度
绩效指标</t>
  </si>
  <si>
    <t>一级指标</t>
  </si>
  <si>
    <t>二级指标</t>
  </si>
  <si>
    <t>指标内容</t>
  </si>
  <si>
    <t>指标值</t>
  </si>
  <si>
    <t>数量指标</t>
  </si>
  <si>
    <t>质量指标</t>
  </si>
  <si>
    <t>时效指标</t>
  </si>
  <si>
    <t>成本指标</t>
  </si>
  <si>
    <t>经济效益指标</t>
  </si>
  <si>
    <t>社会效益指标</t>
  </si>
  <si>
    <t>生态效益指标</t>
  </si>
  <si>
    <t>可持续影响指标</t>
  </si>
  <si>
    <t>社会公众或
服务满意度指标</t>
  </si>
  <si>
    <t>专项实施
保障措施</t>
  </si>
  <si>
    <t>附件2-18</t>
  </si>
  <si>
    <t>财政性专项资金支出情况汇总表</t>
  </si>
  <si>
    <t>公开时间：****年*月*日</t>
  </si>
  <si>
    <t>序号</t>
  </si>
  <si>
    <t>指标单号</t>
  </si>
  <si>
    <t>制单日期</t>
  </si>
  <si>
    <t>功能科目
代码</t>
  </si>
  <si>
    <t>经济科目
名称</t>
  </si>
  <si>
    <t>资金性质</t>
  </si>
  <si>
    <t>指标金额
（元）</t>
  </si>
  <si>
    <t>摘要</t>
  </si>
  <si>
    <t>合  计</t>
  </si>
  <si>
    <t>**产业发展资金</t>
  </si>
  <si>
    <t>2019[常财*]0001-001号</t>
  </si>
  <si>
    <t>2019年*月*日</t>
  </si>
  <si>
    <t>市**局</t>
  </si>
  <si>
    <t>小  计</t>
  </si>
  <si>
    <t>**引导资金</t>
  </si>
  <si>
    <t xml:space="preserve">    说明：1.部门预算公开时不需要公开此表，在套表中将此空表删除。
          2.财政专项资金分配下达情况以指标原文进行公开，本级单位拨款未行指标文的，每季度末定期以支出汇总表的形式进行公开。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</si>
</sst>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 #,##0.00;* \-#,##0.00;* &quot;&quot;??;@"/>
    <numFmt numFmtId="181" formatCode=";;"/>
    <numFmt numFmtId="182" formatCode="0_ "/>
    <numFmt numFmtId="183" formatCode="#,##0.0_ "/>
    <numFmt numFmtId="184" formatCode="0.00_);[Red]\(0.00\)"/>
  </numFmts>
  <fonts count="69">
    <font>
      <sz val="12"/>
      <name val="宋体"/>
      <family val="0"/>
    </font>
    <font>
      <sz val="11"/>
      <name val="宋体"/>
      <family val="0"/>
    </font>
    <font>
      <sz val="22"/>
      <name val="方正大标宋简体"/>
      <family val="0"/>
    </font>
    <font>
      <b/>
      <sz val="10"/>
      <name val="宋体"/>
      <family val="0"/>
    </font>
    <font>
      <b/>
      <sz val="11"/>
      <name val="宋体"/>
      <family val="0"/>
    </font>
    <font>
      <b/>
      <sz val="10"/>
      <name val="Times New Roman"/>
      <family val="1"/>
    </font>
    <font>
      <sz val="12"/>
      <color indexed="8"/>
      <name val="宋体"/>
      <family val="0"/>
    </font>
    <font>
      <sz val="10"/>
      <name val="Times New Roman"/>
      <family val="1"/>
    </font>
    <font>
      <sz val="11"/>
      <color indexed="8"/>
      <name val="宋体"/>
      <family val="0"/>
    </font>
    <font>
      <sz val="11"/>
      <name val="Times New Roman"/>
      <family val="1"/>
    </font>
    <font>
      <b/>
      <sz val="11"/>
      <name val="Times New Roman"/>
      <family val="1"/>
    </font>
    <font>
      <sz val="9"/>
      <name val="Times New Roman"/>
      <family val="1"/>
    </font>
    <font>
      <sz val="10"/>
      <name val="方正大标宋简体"/>
      <family val="0"/>
    </font>
    <font>
      <sz val="12"/>
      <name val="Times New Roman"/>
      <family val="1"/>
    </font>
    <font>
      <sz val="11"/>
      <name val="仿宋_GB2312"/>
      <family val="3"/>
    </font>
    <font>
      <sz val="10"/>
      <name val="宋体"/>
      <family val="0"/>
    </font>
    <font>
      <sz val="22"/>
      <name val="方正小标宋简体"/>
      <family val="0"/>
    </font>
    <font>
      <sz val="22"/>
      <color indexed="8"/>
      <name val="方正大标宋简体"/>
      <family val="0"/>
    </font>
    <font>
      <sz val="24"/>
      <name val="方正大标宋简体"/>
      <family val="0"/>
    </font>
    <font>
      <sz val="24"/>
      <name val="黑体"/>
      <family val="3"/>
    </font>
    <font>
      <sz val="11"/>
      <color indexed="10"/>
      <name val="宋体"/>
      <family val="0"/>
    </font>
    <font>
      <sz val="9"/>
      <name val="宋体"/>
      <family val="0"/>
    </font>
    <font>
      <sz val="12"/>
      <color indexed="10"/>
      <name val="宋体"/>
      <family val="0"/>
    </font>
    <font>
      <sz val="20"/>
      <name val="方正小标宋简体"/>
      <family val="0"/>
    </font>
    <font>
      <b/>
      <sz val="12"/>
      <name val="宋体"/>
      <family val="0"/>
    </font>
    <font>
      <b/>
      <sz val="10"/>
      <name val="黑体"/>
      <family val="3"/>
    </font>
    <font>
      <sz val="10"/>
      <name val="Arial"/>
      <family val="2"/>
    </font>
    <font>
      <b/>
      <sz val="15"/>
      <color indexed="54"/>
      <name val="宋体"/>
      <family val="0"/>
    </font>
    <font>
      <b/>
      <sz val="11"/>
      <color indexed="54"/>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sz val="11"/>
      <color indexed="9"/>
      <name val="宋体"/>
      <family val="0"/>
    </font>
    <font>
      <sz val="11"/>
      <color indexed="16"/>
      <name val="宋体"/>
      <family val="0"/>
    </font>
    <font>
      <u val="single"/>
      <sz val="11"/>
      <color indexed="20"/>
      <name val="宋体"/>
      <family val="0"/>
    </font>
    <font>
      <i/>
      <sz val="11"/>
      <color indexed="23"/>
      <name val="宋体"/>
      <family val="0"/>
    </font>
    <font>
      <b/>
      <sz val="18"/>
      <color indexed="54"/>
      <name val="宋体"/>
      <family val="0"/>
    </font>
    <font>
      <b/>
      <sz val="11"/>
      <color indexed="53"/>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sz val="22"/>
      <color theme="1"/>
      <name val="方正大标宋简体"/>
      <family val="0"/>
    </font>
    <font>
      <sz val="11"/>
      <color rgb="FFFF0000"/>
      <name val="宋体"/>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6"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21" fillId="0" borderId="0">
      <alignment/>
      <protection/>
    </xf>
    <xf numFmtId="0" fontId="58" fillId="11" borderId="1" applyNumberFormat="0" applyAlignment="0" applyProtection="0"/>
    <xf numFmtId="0" fontId="59" fillId="12" borderId="6" applyNumberFormat="0" applyAlignment="0" applyProtection="0"/>
    <xf numFmtId="0" fontId="21" fillId="0" borderId="0">
      <alignment/>
      <protection/>
    </xf>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0" borderId="0">
      <alignment/>
      <protection/>
    </xf>
    <xf numFmtId="0" fontId="44" fillId="22" borderId="0" applyNumberFormat="0" applyBorder="0" applyAlignment="0" applyProtection="0"/>
    <xf numFmtId="0" fontId="47" fillId="23" borderId="0" applyNumberFormat="0" applyBorder="0" applyAlignment="0" applyProtection="0"/>
    <xf numFmtId="0" fontId="21" fillId="0" borderId="0">
      <alignment/>
      <protection/>
    </xf>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0" fillId="0" borderId="0">
      <alignment/>
      <protection/>
    </xf>
    <xf numFmtId="0" fontId="21" fillId="0" borderId="0">
      <alignment/>
      <protection/>
    </xf>
  </cellStyleXfs>
  <cellXfs count="243">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10" fontId="0" fillId="0" borderId="0" xfId="0" applyNumberFormat="1" applyAlignment="1" applyProtection="1">
      <alignment vertical="center"/>
      <protection locked="0"/>
    </xf>
    <xf numFmtId="0" fontId="2" fillId="0" borderId="0" xfId="0" applyFont="1" applyAlignment="1" applyProtection="1">
      <alignment horizontal="center"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9" xfId="0"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pplyProtection="1">
      <alignment vertical="center"/>
      <protection locked="0"/>
    </xf>
    <xf numFmtId="0" fontId="0" fillId="0" borderId="0" xfId="0" applyFont="1" applyAlignment="1">
      <alignment vertical="center"/>
    </xf>
    <xf numFmtId="0" fontId="2" fillId="0" borderId="0" xfId="0" applyNumberFormat="1" applyFont="1" applyFill="1" applyAlignment="1" applyProtection="1">
      <alignment horizontal="center" vertical="center"/>
      <protection/>
    </xf>
    <xf numFmtId="0" fontId="3" fillId="0" borderId="0" xfId="0" applyFont="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right" vertical="center"/>
      <protection/>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Border="1" applyAlignment="1">
      <alignment horizontal="center" vertical="center" wrapText="1"/>
    </xf>
    <xf numFmtId="0" fontId="1" fillId="0" borderId="11" xfId="0" applyFont="1" applyFill="1" applyBorder="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17" xfId="0" applyFont="1" applyBorder="1" applyAlignment="1">
      <alignment horizontal="center" vertical="center"/>
    </xf>
    <xf numFmtId="0" fontId="1" fillId="0" borderId="10" xfId="0" applyFont="1" applyBorder="1" applyAlignment="1">
      <alignment horizontal="left" vertical="center" wrapText="1"/>
    </xf>
    <xf numFmtId="0" fontId="5"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67" applyFont="1" applyAlignment="1" applyProtection="1">
      <alignment vertical="center"/>
      <protection locked="0"/>
    </xf>
    <xf numFmtId="0" fontId="1" fillId="33" borderId="10" xfId="0" applyNumberFormat="1" applyFont="1" applyFill="1" applyBorder="1" applyAlignment="1" applyProtection="1">
      <alignment horizontal="center" vertical="center" wrapText="1"/>
      <protection/>
    </xf>
    <xf numFmtId="180" fontId="1" fillId="33"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64" fillId="0" borderId="10" xfId="0" applyFont="1" applyBorder="1" applyAlignment="1">
      <alignment horizontal="center" vertical="center"/>
    </xf>
    <xf numFmtId="0" fontId="1" fillId="0" borderId="13" xfId="0" applyNumberFormat="1" applyFont="1" applyFill="1" applyBorder="1" applyAlignment="1" applyProtection="1">
      <alignment horizontal="left" vertical="center" wrapText="1"/>
      <protection locked="0"/>
    </xf>
    <xf numFmtId="0" fontId="7" fillId="0" borderId="0" xfId="0" applyNumberFormat="1" applyFont="1" applyFill="1" applyAlignment="1" applyProtection="1">
      <alignment horizontal="left" vertical="center" wrapText="1"/>
      <protection locked="0"/>
    </xf>
    <xf numFmtId="0" fontId="1" fillId="0" borderId="9"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 fillId="33" borderId="15"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1" fillId="33" borderId="17"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33" borderId="18" xfId="0" applyNumberFormat="1" applyFont="1" applyFill="1" applyBorder="1" applyAlignment="1" applyProtection="1">
      <alignment horizontal="center" vertical="center" wrapText="1"/>
      <protection locked="0"/>
    </xf>
    <xf numFmtId="0" fontId="65" fillId="33" borderId="18" xfId="0" applyNumberFormat="1"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locked="0"/>
    </xf>
    <xf numFmtId="181" fontId="1" fillId="0" borderId="11" xfId="0" applyNumberFormat="1" applyFont="1" applyFill="1" applyBorder="1" applyAlignment="1" applyProtection="1">
      <alignment horizontal="left" vertical="center" wrapText="1"/>
      <protection locked="0"/>
    </xf>
    <xf numFmtId="0" fontId="1" fillId="33" borderId="18" xfId="0" applyNumberFormat="1" applyFont="1" applyFill="1" applyBorder="1" applyAlignment="1" applyProtection="1">
      <alignment horizontal="center" vertical="center" wrapText="1"/>
      <protection/>
    </xf>
    <xf numFmtId="0" fontId="0" fillId="0" borderId="10" xfId="0" applyBorder="1" applyAlignment="1" applyProtection="1">
      <alignment vertical="center"/>
      <protection locked="0"/>
    </xf>
    <xf numFmtId="0" fontId="1" fillId="0" borderId="11"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left" vertical="center" wrapText="1"/>
      <protection locked="0"/>
    </xf>
    <xf numFmtId="4" fontId="0" fillId="0" borderId="10" xfId="0" applyNumberFormat="1" applyBorder="1" applyAlignment="1" applyProtection="1">
      <alignment vertical="center"/>
      <protection locked="0"/>
    </xf>
    <xf numFmtId="0" fontId="5"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xf>
    <xf numFmtId="0" fontId="9" fillId="0" borderId="0" xfId="39" applyFont="1" applyProtection="1">
      <alignment/>
      <protection locked="0"/>
    </xf>
    <xf numFmtId="0" fontId="11" fillId="0" borderId="0" xfId="39" applyFont="1" applyProtection="1">
      <alignment/>
      <protection locked="0"/>
    </xf>
    <xf numFmtId="10" fontId="11" fillId="0" borderId="0" xfId="39" applyNumberFormat="1" applyFont="1" applyProtection="1">
      <alignment/>
      <protection locked="0"/>
    </xf>
    <xf numFmtId="0" fontId="2" fillId="0" borderId="0" xfId="39" applyNumberFormat="1" applyFont="1" applyFill="1" applyAlignment="1" applyProtection="1">
      <alignment horizontal="center" vertical="center"/>
      <protection locked="0"/>
    </xf>
    <xf numFmtId="0" fontId="12" fillId="0" borderId="0" xfId="39" applyFont="1" applyAlignment="1" applyProtection="1">
      <alignment horizontal="center" vertical="center" wrapText="1"/>
      <protection locked="0"/>
    </xf>
    <xf numFmtId="0" fontId="7"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13" fillId="0" borderId="0" xfId="39" applyNumberFormat="1" applyFont="1" applyFill="1" applyAlignment="1" applyProtection="1">
      <alignment horizontal="right" wrapText="1"/>
      <protection locked="0"/>
    </xf>
    <xf numFmtId="10" fontId="7" fillId="0" borderId="0" xfId="39" applyNumberFormat="1" applyFont="1" applyAlignment="1" applyProtection="1">
      <alignment horizontal="center" vertical="center" wrapText="1"/>
      <protection locked="0"/>
    </xf>
    <xf numFmtId="0" fontId="1" fillId="33" borderId="10" xfId="39" applyNumberFormat="1" applyFont="1" applyFill="1" applyBorder="1" applyAlignment="1" applyProtection="1">
      <alignment horizontal="center" vertical="center" wrapText="1"/>
      <protection locked="0"/>
    </xf>
    <xf numFmtId="0" fontId="1" fillId="33" borderId="12" xfId="39" applyNumberFormat="1" applyFont="1" applyFill="1" applyBorder="1" applyAlignment="1" applyProtection="1">
      <alignment horizontal="centerContinuous" vertical="center"/>
      <protection locked="0"/>
    </xf>
    <xf numFmtId="0" fontId="9" fillId="33" borderId="12" xfId="39" applyNumberFormat="1" applyFont="1" applyFill="1" applyBorder="1" applyAlignment="1" applyProtection="1">
      <alignment horizontal="centerContinuous" vertical="center"/>
      <protection locked="0"/>
    </xf>
    <xf numFmtId="0" fontId="9" fillId="33" borderId="14" xfId="39" applyNumberFormat="1" applyFont="1" applyFill="1" applyBorder="1" applyAlignment="1" applyProtection="1">
      <alignment horizontal="centerContinuous" vertical="center"/>
      <protection locked="0"/>
    </xf>
    <xf numFmtId="10" fontId="1" fillId="0" borderId="10" xfId="39" applyNumberFormat="1" applyFont="1" applyBorder="1" applyAlignment="1" applyProtection="1">
      <alignment horizontal="center" vertical="center" wrapText="1"/>
      <protection locked="0"/>
    </xf>
    <xf numFmtId="0" fontId="1" fillId="33" borderId="15" xfId="39" applyNumberFormat="1" applyFont="1" applyFill="1" applyBorder="1" applyAlignment="1" applyProtection="1">
      <alignment horizontal="center" vertical="center" wrapText="1"/>
      <protection locked="0"/>
    </xf>
    <xf numFmtId="0" fontId="1" fillId="33" borderId="11" xfId="39" applyNumberFormat="1" applyFont="1" applyFill="1" applyBorder="1" applyAlignment="1" applyProtection="1">
      <alignment horizontal="center" vertical="center"/>
      <protection locked="0"/>
    </xf>
    <xf numFmtId="0" fontId="1" fillId="33" borderId="14" xfId="39" applyNumberFormat="1" applyFont="1" applyFill="1" applyBorder="1" applyAlignment="1" applyProtection="1">
      <alignment horizontal="center" vertical="center"/>
      <protection locked="0"/>
    </xf>
    <xf numFmtId="10" fontId="9" fillId="0" borderId="10" xfId="39" applyNumberFormat="1" applyFont="1" applyBorder="1" applyAlignment="1" applyProtection="1">
      <alignment horizontal="center" vertical="center" wrapText="1"/>
      <protection locked="0"/>
    </xf>
    <xf numFmtId="0" fontId="9" fillId="33" borderId="15" xfId="39" applyNumberFormat="1" applyFont="1" applyFill="1" applyBorder="1" applyAlignment="1" applyProtection="1">
      <alignment horizontal="center" vertical="center" wrapText="1"/>
      <protection locked="0"/>
    </xf>
    <xf numFmtId="0" fontId="1" fillId="33" borderId="17" xfId="39" applyNumberFormat="1" applyFont="1" applyFill="1" applyBorder="1" applyAlignment="1" applyProtection="1">
      <alignment horizontal="center" vertical="center" wrapText="1"/>
      <protection locked="0"/>
    </xf>
    <xf numFmtId="49" fontId="7" fillId="0" borderId="10" xfId="39" applyNumberFormat="1" applyFont="1" applyFill="1" applyBorder="1" applyAlignment="1" applyProtection="1">
      <alignment horizontal="center" vertical="center" wrapText="1"/>
      <protection locked="0"/>
    </xf>
    <xf numFmtId="4" fontId="1" fillId="0" borderId="14" xfId="39" applyNumberFormat="1" applyFont="1" applyFill="1" applyBorder="1" applyAlignment="1" applyProtection="1">
      <alignment horizontal="center" vertical="center" wrapText="1"/>
      <protection/>
    </xf>
    <xf numFmtId="4" fontId="1" fillId="0" borderId="12" xfId="39" applyNumberFormat="1" applyFont="1" applyFill="1" applyBorder="1" applyAlignment="1" applyProtection="1">
      <alignment horizontal="center" vertical="center" wrapText="1"/>
      <protection locked="0"/>
    </xf>
    <xf numFmtId="4" fontId="1" fillId="0" borderId="10" xfId="39" applyNumberFormat="1" applyFont="1" applyFill="1" applyBorder="1" applyAlignment="1" applyProtection="1">
      <alignment horizontal="center" vertical="center" wrapText="1"/>
      <protection/>
    </xf>
    <xf numFmtId="4" fontId="7" fillId="0" borderId="14" xfId="39" applyNumberFormat="1" applyFont="1" applyFill="1" applyBorder="1" applyAlignment="1" applyProtection="1">
      <alignment horizontal="right" vertical="center" wrapText="1"/>
      <protection locked="0"/>
    </xf>
    <xf numFmtId="4" fontId="7" fillId="0" borderId="14" xfId="39" applyNumberFormat="1" applyFont="1" applyFill="1" applyBorder="1" applyAlignment="1" applyProtection="1">
      <alignment horizontal="center" vertical="center" wrapText="1"/>
      <protection locked="0"/>
    </xf>
    <xf numFmtId="10" fontId="7" fillId="0" borderId="10" xfId="39" applyNumberFormat="1" applyFont="1" applyFill="1" applyBorder="1" applyAlignment="1" applyProtection="1">
      <alignment horizontal="center" vertical="center" wrapText="1"/>
      <protection locked="0"/>
    </xf>
    <xf numFmtId="49" fontId="7" fillId="0" borderId="10" xfId="39" applyNumberFormat="1" applyFont="1" applyFill="1" applyBorder="1" applyAlignment="1" applyProtection="1">
      <alignment horizontal="left" vertical="center" wrapText="1"/>
      <protection locked="0"/>
    </xf>
    <xf numFmtId="4" fontId="7" fillId="0" borderId="12" xfId="39" applyNumberFormat="1" applyFont="1" applyFill="1" applyBorder="1" applyAlignment="1" applyProtection="1">
      <alignment horizontal="right" vertical="center" wrapText="1"/>
      <protection locked="0"/>
    </xf>
    <xf numFmtId="4" fontId="7" fillId="0" borderId="10" xfId="39" applyNumberFormat="1" applyFont="1" applyFill="1" applyBorder="1" applyAlignment="1" applyProtection="1">
      <alignment horizontal="right" vertical="center" wrapText="1"/>
      <protection locked="0"/>
    </xf>
    <xf numFmtId="10" fontId="11" fillId="0" borderId="10" xfId="39" applyNumberFormat="1" applyFont="1" applyBorder="1" applyProtection="1">
      <alignment/>
      <protection locked="0"/>
    </xf>
    <xf numFmtId="0" fontId="1" fillId="0" borderId="13" xfId="39" applyFont="1" applyBorder="1" applyAlignment="1" applyProtection="1">
      <alignment horizontal="left" vertical="center" wrapText="1"/>
      <protection locked="0"/>
    </xf>
    <xf numFmtId="0" fontId="7" fillId="0" borderId="0" xfId="39" applyFont="1" applyBorder="1" applyAlignment="1" applyProtection="1">
      <alignment horizontal="left"/>
      <protection locked="0"/>
    </xf>
    <xf numFmtId="0" fontId="7" fillId="0" borderId="0" xfId="39" applyFont="1" applyProtection="1">
      <alignment/>
      <protection locked="0"/>
    </xf>
    <xf numFmtId="0" fontId="1" fillId="0" borderId="0" xfId="39" applyFont="1" applyAlignment="1" applyProtection="1">
      <alignment horizontal="right" vertical="center" wrapText="1"/>
      <protection locked="0"/>
    </xf>
    <xf numFmtId="0" fontId="1" fillId="0" borderId="10" xfId="39" applyFont="1" applyBorder="1" applyAlignment="1" applyProtection="1">
      <alignment horizontal="center" vertical="center" wrapText="1"/>
      <protection locked="0"/>
    </xf>
    <xf numFmtId="0" fontId="9" fillId="0" borderId="0" xfId="39" applyFont="1" applyAlignment="1" applyProtection="1">
      <alignment horizontal="center" vertical="center" wrapText="1"/>
      <protection locked="0"/>
    </xf>
    <xf numFmtId="0" fontId="9" fillId="0" borderId="10" xfId="39" applyFont="1" applyBorder="1" applyAlignment="1" applyProtection="1">
      <alignment horizontal="center" vertical="center" wrapText="1"/>
      <protection locked="0"/>
    </xf>
    <xf numFmtId="0" fontId="14" fillId="0" borderId="0" xfId="0" applyFont="1" applyAlignment="1">
      <alignment horizontal="justify" vertical="center"/>
    </xf>
    <xf numFmtId="0" fontId="11" fillId="0" borderId="10" xfId="39" applyFont="1" applyBorder="1" applyProtection="1">
      <alignment/>
      <protection locked="0"/>
    </xf>
    <xf numFmtId="0" fontId="7" fillId="0" borderId="0" xfId="0" applyNumberFormat="1" applyFont="1" applyFill="1" applyAlignment="1" applyProtection="1">
      <alignment horizontal="center"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181" fontId="1" fillId="0" borderId="10" xfId="0" applyNumberFormat="1" applyFont="1" applyFill="1" applyBorder="1" applyAlignment="1" applyProtection="1">
      <alignment horizontal="center" vertical="center" wrapText="1"/>
      <protection locked="0"/>
    </xf>
    <xf numFmtId="4" fontId="9" fillId="0" borderId="10" xfId="0" applyNumberFormat="1" applyFont="1" applyFill="1" applyBorder="1" applyAlignment="1" applyProtection="1">
      <alignment horizontal="right" vertical="center" wrapText="1"/>
      <protection locked="0"/>
    </xf>
    <xf numFmtId="2" fontId="15" fillId="33" borderId="11" xfId="0" applyNumberFormat="1" applyFont="1" applyFill="1" applyBorder="1" applyAlignment="1" applyProtection="1">
      <alignment horizontal="center" vertical="center" wrapText="1"/>
      <protection/>
    </xf>
    <xf numFmtId="2" fontId="15" fillId="33" borderId="10" xfId="0" applyNumberFormat="1" applyFont="1" applyFill="1" applyBorder="1" applyAlignment="1" applyProtection="1">
      <alignment horizontal="center" vertical="center" wrapText="1"/>
      <protection/>
    </xf>
    <xf numFmtId="2" fontId="15" fillId="33" borderId="12"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wrapText="1"/>
      <protection locked="0"/>
    </xf>
    <xf numFmtId="0" fontId="15" fillId="0" borderId="0" xfId="0" applyNumberFormat="1" applyFont="1" applyFill="1" applyAlignment="1" applyProtection="1">
      <alignment horizontal="left" vertical="center" wrapText="1"/>
      <protection locked="0"/>
    </xf>
    <xf numFmtId="0" fontId="16" fillId="0" borderId="0" xfId="67" applyFont="1" applyAlignment="1" applyProtection="1">
      <alignment vertical="center"/>
      <protection locked="0"/>
    </xf>
    <xf numFmtId="0" fontId="1" fillId="0" borderId="0" xfId="67"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67" applyFont="1" applyAlignment="1" applyProtection="1">
      <alignment horizontal="right" vertical="center"/>
      <protection locked="0"/>
    </xf>
    <xf numFmtId="0" fontId="1" fillId="0" borderId="10" xfId="67" applyFont="1" applyBorder="1" applyAlignment="1" applyProtection="1">
      <alignment horizontal="center" vertical="center"/>
      <protection locked="0"/>
    </xf>
    <xf numFmtId="0" fontId="1" fillId="0" borderId="10" xfId="67" applyFont="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0" fontId="15" fillId="0" borderId="10" xfId="67" applyFont="1" applyBorder="1" applyAlignment="1" applyProtection="1">
      <alignment horizontal="center" vertical="center"/>
      <protection/>
    </xf>
    <xf numFmtId="182" fontId="15" fillId="0" borderId="10" xfId="0" applyNumberFormat="1" applyFont="1" applyFill="1" applyBorder="1" applyAlignment="1" applyProtection="1">
      <alignment vertical="center"/>
      <protection locked="0"/>
    </xf>
    <xf numFmtId="182" fontId="15" fillId="0" borderId="10" xfId="0" applyNumberFormat="1" applyFont="1" applyFill="1" applyBorder="1" applyAlignment="1" applyProtection="1">
      <alignment horizontal="center" vertical="center"/>
      <protection/>
    </xf>
    <xf numFmtId="0" fontId="15" fillId="0" borderId="10" xfId="67" applyFont="1" applyBorder="1" applyAlignment="1" applyProtection="1">
      <alignment horizontal="right" vertical="center"/>
      <protection locked="0"/>
    </xf>
    <xf numFmtId="0" fontId="15" fillId="0" borderId="10" xfId="57" applyFont="1" applyFill="1" applyBorder="1" applyAlignment="1" applyProtection="1">
      <alignment horizontal="left" vertical="center" wrapText="1"/>
      <protection locked="0"/>
    </xf>
    <xf numFmtId="0" fontId="15" fillId="0" borderId="10" xfId="67" applyFont="1" applyBorder="1" applyAlignment="1" applyProtection="1">
      <alignment horizontal="center" vertical="center"/>
      <protection locked="0"/>
    </xf>
    <xf numFmtId="0" fontId="15" fillId="0" borderId="10" xfId="0" applyNumberFormat="1" applyFont="1" applyFill="1" applyBorder="1" applyAlignment="1" applyProtection="1">
      <alignment vertical="center"/>
      <protection locked="0"/>
    </xf>
    <xf numFmtId="0" fontId="15" fillId="0" borderId="10" xfId="57" applyFont="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wrapText="1"/>
      <protection locked="0"/>
    </xf>
    <xf numFmtId="0" fontId="15" fillId="0" borderId="10" xfId="67" applyFont="1" applyBorder="1" applyAlignment="1" applyProtection="1">
      <alignment vertical="center"/>
      <protection locked="0"/>
    </xf>
    <xf numFmtId="0" fontId="15" fillId="0" borderId="11" xfId="0" applyNumberFormat="1" applyFont="1" applyFill="1" applyBorder="1" applyAlignment="1" applyProtection="1">
      <alignment horizontal="left" vertical="center" wrapText="1"/>
      <protection locked="0"/>
    </xf>
    <xf numFmtId="0" fontId="15" fillId="0" borderId="10" xfId="54" applyNumberFormat="1" applyFont="1" applyFill="1" applyBorder="1" applyAlignment="1" applyProtection="1">
      <alignment vertical="center"/>
      <protection locked="0"/>
    </xf>
    <xf numFmtId="0" fontId="15" fillId="0" borderId="10" xfId="0" applyFont="1" applyBorder="1" applyAlignment="1" applyProtection="1">
      <alignment vertical="center"/>
      <protection locked="0"/>
    </xf>
    <xf numFmtId="3" fontId="15" fillId="0" borderId="10" xfId="0" applyNumberFormat="1" applyFont="1" applyFill="1" applyBorder="1" applyAlignment="1" applyProtection="1">
      <alignment horizontal="left" vertical="center"/>
      <protection locked="0"/>
    </xf>
    <xf numFmtId="182" fontId="15" fillId="0" borderId="10" xfId="0" applyNumberFormat="1" applyFont="1" applyFill="1" applyBorder="1" applyAlignment="1" applyProtection="1">
      <alignment horizontal="center" vertical="center"/>
      <protection locked="0"/>
    </xf>
    <xf numFmtId="0" fontId="3" fillId="0" borderId="10" xfId="67" applyFont="1" applyBorder="1" applyAlignment="1" applyProtection="1">
      <alignment horizontal="center" vertical="center"/>
      <protection locked="0"/>
    </xf>
    <xf numFmtId="0" fontId="3" fillId="0" borderId="10" xfId="67" applyFont="1" applyBorder="1" applyAlignment="1" applyProtection="1">
      <alignment horizontal="center" vertical="center"/>
      <protection/>
    </xf>
    <xf numFmtId="182" fontId="3" fillId="0" borderId="10" xfId="67" applyNumberFormat="1" applyFont="1" applyBorder="1" applyAlignment="1" applyProtection="1">
      <alignment horizontal="center" vertical="center"/>
      <protection/>
    </xf>
    <xf numFmtId="0" fontId="15" fillId="0" borderId="13" xfId="67" applyFont="1" applyBorder="1" applyAlignment="1" applyProtection="1">
      <alignment horizontal="left" vertical="center"/>
      <protection locked="0"/>
    </xf>
    <xf numFmtId="0" fontId="15" fillId="0" borderId="0" xfId="0" applyFont="1" applyAlignment="1" applyProtection="1">
      <alignment vertical="center"/>
      <protection locked="0"/>
    </xf>
    <xf numFmtId="0" fontId="66" fillId="0" borderId="0" xfId="0" applyFont="1" applyAlignment="1" applyProtection="1">
      <alignment horizontal="center"/>
      <protection locked="0"/>
    </xf>
    <xf numFmtId="0" fontId="1" fillId="0" borderId="0" xfId="0" applyFont="1" applyAlignment="1" applyProtection="1">
      <alignment vertical="center"/>
      <protection locked="0"/>
    </xf>
    <xf numFmtId="49" fontId="1" fillId="0" borderId="10" xfId="68" applyNumberFormat="1" applyFont="1" applyFill="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xf>
    <xf numFmtId="0" fontId="15" fillId="0" borderId="17" xfId="0" applyFont="1" applyBorder="1" applyAlignment="1" applyProtection="1">
      <alignment vertical="center" wrapText="1"/>
      <protection locked="0"/>
    </xf>
    <xf numFmtId="0" fontId="15" fillId="0" borderId="10" xfId="0" applyFont="1" applyBorder="1" applyAlignment="1" applyProtection="1">
      <alignment horizontal="center" vertical="center"/>
      <protection locked="0"/>
    </xf>
    <xf numFmtId="2" fontId="15" fillId="0" borderId="10" xfId="0" applyNumberFormat="1" applyFont="1" applyBorder="1" applyAlignment="1" applyProtection="1">
      <alignment vertical="center"/>
      <protection locked="0"/>
    </xf>
    <xf numFmtId="49" fontId="15" fillId="33" borderId="10" xfId="0" applyNumberFormat="1" applyFont="1" applyFill="1" applyBorder="1" applyAlignment="1" applyProtection="1">
      <alignment vertical="center" wrapText="1"/>
      <protection/>
    </xf>
    <xf numFmtId="0" fontId="0" fillId="0" borderId="13" xfId="0" applyBorder="1" applyAlignment="1" applyProtection="1">
      <alignment horizontal="left" vertical="center"/>
      <protection locked="0"/>
    </xf>
    <xf numFmtId="0" fontId="1" fillId="0" borderId="0" xfId="0" applyFont="1" applyAlignment="1" applyProtection="1">
      <alignment horizontal="right" vertical="center"/>
      <protection locked="0"/>
    </xf>
    <xf numFmtId="49" fontId="15" fillId="0" borderId="10" xfId="0" applyNumberFormat="1" applyFont="1" applyFill="1" applyBorder="1" applyAlignment="1" applyProtection="1">
      <alignment horizontal="left" vertical="center" wrapText="1"/>
      <protection locked="0"/>
    </xf>
    <xf numFmtId="49" fontId="15" fillId="0" borderId="11" xfId="0" applyNumberFormat="1" applyFont="1" applyFill="1" applyBorder="1" applyAlignment="1" applyProtection="1">
      <alignment horizontal="left" vertical="center" wrapText="1"/>
      <protection locked="0"/>
    </xf>
    <xf numFmtId="0" fontId="15" fillId="0" borderId="10"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49" fontId="15" fillId="0" borderId="10" xfId="68" applyNumberFormat="1" applyFont="1" applyFill="1" applyBorder="1" applyAlignment="1" applyProtection="1">
      <alignment vertical="center" wrapText="1"/>
      <protection locked="0"/>
    </xf>
    <xf numFmtId="4" fontId="15" fillId="0" borderId="10" xfId="0" applyNumberFormat="1" applyFont="1" applyBorder="1" applyAlignment="1" applyProtection="1">
      <alignment vertical="center"/>
      <protection locked="0"/>
    </xf>
    <xf numFmtId="0" fontId="18" fillId="0" borderId="0" xfId="0" applyFont="1" applyAlignment="1" applyProtection="1">
      <alignment horizontal="center"/>
      <protection locked="0"/>
    </xf>
    <xf numFmtId="0" fontId="0" fillId="0" borderId="0" xfId="0" applyFont="1" applyBorder="1" applyAlignment="1" applyProtection="1">
      <alignment/>
      <protection locked="0"/>
    </xf>
    <xf numFmtId="0" fontId="19" fillId="0" borderId="0" xfId="0" applyFont="1" applyAlignment="1" applyProtection="1">
      <alignment horizontal="center"/>
      <protection locked="0"/>
    </xf>
    <xf numFmtId="49" fontId="65" fillId="0" borderId="11" xfId="0" applyNumberFormat="1" applyFont="1" applyFill="1" applyBorder="1" applyAlignment="1" applyProtection="1">
      <alignment horizontal="left" vertical="center" wrapText="1"/>
      <protection locked="0"/>
    </xf>
    <xf numFmtId="181" fontId="65" fillId="0" borderId="11" xfId="0" applyNumberFormat="1" applyFont="1" applyFill="1" applyBorder="1" applyAlignment="1" applyProtection="1">
      <alignment horizontal="left" vertical="center" wrapText="1"/>
      <protection locked="0"/>
    </xf>
    <xf numFmtId="0" fontId="65" fillId="0" borderId="11" xfId="0" applyNumberFormat="1" applyFont="1" applyFill="1" applyBorder="1" applyAlignment="1" applyProtection="1">
      <alignment horizontal="left" vertical="center" wrapText="1"/>
      <protection locked="0"/>
    </xf>
    <xf numFmtId="49" fontId="67" fillId="0" borderId="11" xfId="0" applyNumberFormat="1" applyFont="1" applyFill="1" applyBorder="1" applyAlignment="1" applyProtection="1">
      <alignment horizontal="left" vertical="center" wrapText="1"/>
      <protection locked="0"/>
    </xf>
    <xf numFmtId="0" fontId="67" fillId="0"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right"/>
      <protection locked="0"/>
    </xf>
    <xf numFmtId="0" fontId="0" fillId="0" borderId="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9" xfId="0" applyFont="1" applyBorder="1" applyAlignment="1" applyProtection="1">
      <alignment horizontal="right"/>
      <protection locked="0"/>
    </xf>
    <xf numFmtId="4" fontId="0" fillId="0" borderId="0" xfId="0" applyNumberFormat="1" applyAlignment="1" applyProtection="1">
      <alignment vertical="center"/>
      <protection locked="0"/>
    </xf>
    <xf numFmtId="0" fontId="15" fillId="33" borderId="10" xfId="42" applyNumberFormat="1" applyFont="1" applyFill="1" applyBorder="1" applyAlignment="1" applyProtection="1">
      <alignment horizontal="center" vertical="center" wrapText="1"/>
      <protection/>
    </xf>
    <xf numFmtId="183" fontId="15" fillId="33" borderId="10" xfId="42" applyNumberFormat="1" applyFont="1" applyFill="1" applyBorder="1" applyAlignment="1" applyProtection="1">
      <alignment horizontal="center" vertical="center" wrapText="1"/>
      <protection/>
    </xf>
    <xf numFmtId="0" fontId="15" fillId="33" borderId="10" xfId="42" applyFont="1" applyFill="1" applyBorder="1" applyAlignment="1">
      <alignment horizontal="center" vertical="center" wrapText="1"/>
      <protection/>
    </xf>
    <xf numFmtId="0" fontId="0" fillId="0" borderId="11" xfId="0" applyBorder="1" applyAlignment="1">
      <alignment horizontal="center" vertical="center"/>
    </xf>
    <xf numFmtId="0" fontId="0" fillId="0" borderId="14" xfId="0" applyBorder="1" applyAlignment="1">
      <alignment horizontal="center" vertical="center"/>
    </xf>
    <xf numFmtId="0" fontId="21" fillId="0" borderId="0" xfId="42" applyFont="1" applyFill="1" applyAlignment="1">
      <alignment horizontal="center" vertical="center" wrapText="1"/>
      <protection/>
    </xf>
    <xf numFmtId="0" fontId="0" fillId="0" borderId="0" xfId="0" applyFont="1" applyAlignment="1" applyProtection="1">
      <alignment vertical="center"/>
      <protection locked="0"/>
    </xf>
    <xf numFmtId="0" fontId="0" fillId="0" borderId="9" xfId="0" applyFont="1" applyBorder="1" applyAlignment="1" applyProtection="1">
      <alignment horizontal="right"/>
      <protection locked="0"/>
    </xf>
    <xf numFmtId="0" fontId="4" fillId="33" borderId="18" xfId="0" applyNumberFormat="1" applyFont="1" applyFill="1" applyBorder="1" applyAlignment="1" applyProtection="1">
      <alignment horizontal="center" vertical="center" wrapText="1"/>
      <protection locked="0"/>
    </xf>
    <xf numFmtId="0" fontId="68" fillId="0" borderId="10" xfId="0" applyFont="1" applyBorder="1" applyAlignment="1" applyProtection="1">
      <alignment vertical="center"/>
      <protection locked="0"/>
    </xf>
    <xf numFmtId="0" fontId="67" fillId="33" borderId="18" xfId="0" applyNumberFormat="1" applyFont="1" applyFill="1" applyBorder="1" applyAlignment="1" applyProtection="1">
      <alignment horizontal="center" vertical="center" wrapText="1"/>
      <protection/>
    </xf>
    <xf numFmtId="4" fontId="68" fillId="0" borderId="10" xfId="0" applyNumberFormat="1" applyFont="1" applyBorder="1" applyAlignment="1" applyProtection="1">
      <alignment vertical="center"/>
      <protection locked="0"/>
    </xf>
    <xf numFmtId="0" fontId="15" fillId="0" borderId="0" xfId="57" applyFont="1" applyAlignment="1" applyProtection="1">
      <alignment vertical="center"/>
      <protection locked="0"/>
    </xf>
    <xf numFmtId="0" fontId="15" fillId="0" borderId="0" xfId="57" applyFont="1" applyProtection="1">
      <alignment/>
      <protection locked="0"/>
    </xf>
    <xf numFmtId="0" fontId="0" fillId="33" borderId="0" xfId="0" applyFill="1" applyAlignment="1">
      <alignment vertical="center"/>
    </xf>
    <xf numFmtId="184" fontId="0" fillId="0" borderId="0" xfId="0" applyNumberFormat="1" applyAlignment="1" applyProtection="1">
      <alignment horizontal="center" vertical="center"/>
      <protection locked="0"/>
    </xf>
    <xf numFmtId="0" fontId="23" fillId="0" borderId="0" xfId="57" applyNumberFormat="1" applyFont="1" applyFill="1" applyAlignment="1" applyProtection="1">
      <alignment horizontal="center" vertical="center"/>
      <protection locked="0"/>
    </xf>
    <xf numFmtId="0" fontId="15" fillId="0" borderId="0" xfId="57" applyFont="1" applyFill="1" applyAlignment="1" applyProtection="1">
      <alignment horizontal="left" vertical="center"/>
      <protection locked="0"/>
    </xf>
    <xf numFmtId="0" fontId="15" fillId="0" borderId="0" xfId="57" applyFont="1" applyAlignment="1" applyProtection="1">
      <alignment horizontal="right"/>
      <protection locked="0"/>
    </xf>
    <xf numFmtId="0" fontId="15" fillId="0" borderId="9" xfId="57" applyFont="1" applyBorder="1" applyAlignment="1" applyProtection="1">
      <alignment horizontal="right" vertical="center"/>
      <protection locked="0"/>
    </xf>
    <xf numFmtId="0" fontId="15" fillId="0" borderId="10" xfId="0" applyNumberFormat="1" applyFont="1" applyFill="1" applyBorder="1" applyAlignment="1" applyProtection="1">
      <alignment horizontal="center" vertical="center" wrapText="1"/>
      <protection/>
    </xf>
    <xf numFmtId="0" fontId="15" fillId="0" borderId="10" xfId="0" applyFont="1" applyFill="1" applyBorder="1" applyAlignment="1">
      <alignment horizontal="center" vertical="center" wrapText="1"/>
    </xf>
    <xf numFmtId="2" fontId="15"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5" fillId="33" borderId="10" xfId="0" applyFont="1" applyFill="1" applyBorder="1" applyAlignment="1">
      <alignment horizontal="left" vertical="center" wrapText="1"/>
    </xf>
    <xf numFmtId="2"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0" xfId="57" applyFont="1" applyAlignment="1" applyProtection="1">
      <alignment horizontal="right" vertical="center"/>
      <protection locked="0"/>
    </xf>
    <xf numFmtId="0" fontId="24" fillId="0" borderId="0" xfId="0" applyFont="1" applyAlignment="1" applyProtection="1">
      <alignment vertical="center"/>
      <protection locked="0"/>
    </xf>
    <xf numFmtId="184" fontId="1" fillId="0" borderId="0" xfId="0" applyNumberFormat="1" applyFont="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184" fontId="1" fillId="0" borderId="15"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184" fontId="1" fillId="0" borderId="17" xfId="0" applyNumberFormat="1" applyFont="1" applyBorder="1" applyAlignment="1" applyProtection="1">
      <alignment horizontal="center" vertical="center" wrapText="1"/>
      <protection locked="0"/>
    </xf>
    <xf numFmtId="49" fontId="15" fillId="0" borderId="10" xfId="68" applyNumberFormat="1" applyFont="1" applyFill="1" applyBorder="1" applyAlignment="1" applyProtection="1">
      <alignment horizontal="center" vertical="center" wrapText="1"/>
      <protection locked="0"/>
    </xf>
    <xf numFmtId="184" fontId="15" fillId="0" borderId="10" xfId="0" applyNumberFormat="1" applyFont="1" applyBorder="1" applyAlignment="1" applyProtection="1">
      <alignment horizontal="center" vertical="center"/>
      <protection/>
    </xf>
    <xf numFmtId="49" fontId="15" fillId="0" borderId="10" xfId="68" applyNumberFormat="1" applyFont="1" applyFill="1" applyBorder="1" applyAlignment="1" applyProtection="1">
      <alignment horizontal="left" vertical="center" wrapText="1"/>
      <protection locked="0"/>
    </xf>
    <xf numFmtId="0" fontId="25" fillId="0" borderId="10" xfId="0" applyFont="1" applyBorder="1" applyAlignment="1" applyProtection="1">
      <alignment vertical="center"/>
      <protection locked="0"/>
    </xf>
    <xf numFmtId="4" fontId="26" fillId="0" borderId="14" xfId="68"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4" fontId="26" fillId="0" borderId="14" xfId="68" applyNumberFormat="1" applyFont="1" applyFill="1" applyBorder="1" applyAlignment="1" applyProtection="1">
      <alignment horizontal="center" vertical="center" wrapText="1"/>
      <protection/>
    </xf>
    <xf numFmtId="4" fontId="26" fillId="0" borderId="10" xfId="68" applyNumberFormat="1" applyFont="1" applyFill="1" applyBorder="1" applyAlignment="1" applyProtection="1">
      <alignment horizontal="right" vertical="center" wrapText="1"/>
      <protection locked="0"/>
    </xf>
    <xf numFmtId="0" fontId="24" fillId="0" borderId="10" xfId="0" applyFont="1" applyBorder="1" applyAlignment="1" applyProtection="1">
      <alignment vertical="center"/>
      <protection locked="0"/>
    </xf>
    <xf numFmtId="0" fontId="1" fillId="0" borderId="10" xfId="67" applyFont="1" applyBorder="1" applyAlignment="1" applyProtection="1" quotePrefix="1">
      <alignment horizontal="center" vertical="center"/>
      <protection locked="0"/>
    </xf>
    <xf numFmtId="0" fontId="3" fillId="0" borderId="10"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73"/>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4"/>
  <sheetViews>
    <sheetView showZeros="0" workbookViewId="0" topLeftCell="A4">
      <selection activeCell="N7" sqref="N7"/>
    </sheetView>
  </sheetViews>
  <sheetFormatPr defaultColWidth="9.00390625" defaultRowHeight="14.25"/>
  <cols>
    <col min="1" max="1" width="10.125" style="2" customWidth="1"/>
    <col min="2" max="2" width="7.00390625" style="206" customWidth="1"/>
    <col min="3" max="3" width="7.25390625" style="2" customWidth="1"/>
    <col min="4" max="4" width="14.50390625" style="2" customWidth="1"/>
    <col min="5" max="5" width="6.875" style="2" customWidth="1"/>
    <col min="6" max="6" width="9.00390625" style="2" customWidth="1"/>
    <col min="7" max="7" width="5.75390625" style="2" customWidth="1"/>
    <col min="8" max="8" width="6.75390625" style="2" customWidth="1"/>
    <col min="9" max="9" width="8.375" style="2" customWidth="1"/>
    <col min="10" max="10" width="6.75390625" style="2" customWidth="1"/>
    <col min="11" max="11" width="8.00390625" style="2" customWidth="1"/>
    <col min="12" max="13" width="8.50390625" style="2" customWidth="1"/>
    <col min="14" max="14" width="8.625" style="2" customWidth="1"/>
    <col min="15" max="15" width="7.125" style="2" customWidth="1"/>
    <col min="16" max="16384" width="9.00390625" style="2" customWidth="1"/>
  </cols>
  <sheetData>
    <row r="1" ht="23.25" customHeight="1">
      <c r="A1" s="3" t="s">
        <v>0</v>
      </c>
    </row>
    <row r="2" spans="1:15" ht="29.25" customHeight="1">
      <c r="A2" s="178" t="s">
        <v>1</v>
      </c>
      <c r="B2" s="178"/>
      <c r="C2" s="178"/>
      <c r="D2" s="178"/>
      <c r="E2" s="178"/>
      <c r="F2" s="178"/>
      <c r="G2" s="178"/>
      <c r="H2" s="178"/>
      <c r="I2" s="178"/>
      <c r="J2" s="178"/>
      <c r="K2" s="178"/>
      <c r="L2" s="178"/>
      <c r="M2" s="178"/>
      <c r="N2" s="178"/>
      <c r="O2" s="178"/>
    </row>
    <row r="3" spans="1:15" s="3" customFormat="1" ht="18.75" customHeight="1">
      <c r="A3" s="162"/>
      <c r="B3" s="220"/>
      <c r="O3" s="170" t="s">
        <v>2</v>
      </c>
    </row>
    <row r="4" spans="1:15" s="3" customFormat="1" ht="22.5" customHeight="1">
      <c r="A4" s="221" t="s">
        <v>3</v>
      </c>
      <c r="B4" s="222" t="s">
        <v>4</v>
      </c>
      <c r="C4" s="223"/>
      <c r="D4" s="223"/>
      <c r="E4" s="223"/>
      <c r="F4" s="223"/>
      <c r="G4" s="223"/>
      <c r="H4" s="223"/>
      <c r="I4" s="222" t="s">
        <v>5</v>
      </c>
      <c r="J4" s="223"/>
      <c r="K4" s="223"/>
      <c r="L4" s="223"/>
      <c r="M4" s="223"/>
      <c r="N4" s="223"/>
      <c r="O4" s="62" t="s">
        <v>6</v>
      </c>
    </row>
    <row r="5" spans="1:15" s="3" customFormat="1" ht="30.75" customHeight="1">
      <c r="A5" s="224"/>
      <c r="B5" s="225" t="s">
        <v>7</v>
      </c>
      <c r="C5" s="222" t="s">
        <v>8</v>
      </c>
      <c r="D5" s="226"/>
      <c r="E5" s="62" t="s">
        <v>9</v>
      </c>
      <c r="F5" s="62" t="s">
        <v>10</v>
      </c>
      <c r="G5" s="62" t="s">
        <v>11</v>
      </c>
      <c r="H5" s="62" t="s">
        <v>12</v>
      </c>
      <c r="I5" s="62" t="s">
        <v>7</v>
      </c>
      <c r="J5" s="234" t="s">
        <v>13</v>
      </c>
      <c r="K5" s="235"/>
      <c r="L5" s="235"/>
      <c r="M5" s="236"/>
      <c r="N5" s="62" t="s">
        <v>14</v>
      </c>
      <c r="O5" s="237"/>
    </row>
    <row r="6" spans="1:15" s="3" customFormat="1" ht="30.75" customHeight="1">
      <c r="A6" s="227"/>
      <c r="B6" s="228"/>
      <c r="C6" s="62" t="s">
        <v>15</v>
      </c>
      <c r="D6" s="62" t="s">
        <v>16</v>
      </c>
      <c r="E6" s="65"/>
      <c r="F6" s="65"/>
      <c r="G6" s="65"/>
      <c r="H6" s="65"/>
      <c r="I6" s="65"/>
      <c r="J6" s="64" t="s">
        <v>17</v>
      </c>
      <c r="K6" s="64" t="s">
        <v>18</v>
      </c>
      <c r="L6" s="64" t="s">
        <v>19</v>
      </c>
      <c r="M6" s="64" t="s">
        <v>20</v>
      </c>
      <c r="N6" s="65"/>
      <c r="O6" s="65"/>
    </row>
    <row r="7" spans="1:15" ht="35.25" customHeight="1">
      <c r="A7" s="229" t="s">
        <v>7</v>
      </c>
      <c r="B7" s="230">
        <v>664.66</v>
      </c>
      <c r="C7" s="153">
        <v>634.66</v>
      </c>
      <c r="D7" s="153">
        <v>30</v>
      </c>
      <c r="E7" s="153">
        <f>SUM(E8:E13)</f>
        <v>0</v>
      </c>
      <c r="F7" s="153">
        <f>SUM(F8:F13)</f>
        <v>0</v>
      </c>
      <c r="G7" s="153">
        <f>SUM(G8:G13)</f>
        <v>0</v>
      </c>
      <c r="H7" s="153">
        <f>SUM(H8:H13)</f>
        <v>0</v>
      </c>
      <c r="I7" s="238">
        <v>664.66</v>
      </c>
      <c r="J7" s="153">
        <v>251.23</v>
      </c>
      <c r="K7" s="153">
        <v>190.8</v>
      </c>
      <c r="L7" s="153">
        <v>57.19</v>
      </c>
      <c r="M7" s="153">
        <v>3.24</v>
      </c>
      <c r="N7" s="153">
        <v>413.43</v>
      </c>
      <c r="O7" s="72">
        <v>30</v>
      </c>
    </row>
    <row r="8" spans="1:15" ht="39" customHeight="1">
      <c r="A8" s="231"/>
      <c r="B8" s="230">
        <f aca="true" t="shared" si="0" ref="B7:B13">SUM(C8:H8)</f>
        <v>0</v>
      </c>
      <c r="C8" s="153"/>
      <c r="D8" s="153"/>
      <c r="E8" s="153"/>
      <c r="F8" s="153"/>
      <c r="G8" s="153"/>
      <c r="H8" s="153"/>
      <c r="I8" s="238">
        <f aca="true" t="shared" si="1" ref="I8:I13">SUM(J8:N8)</f>
        <v>0</v>
      </c>
      <c r="J8" s="239"/>
      <c r="K8" s="239"/>
      <c r="L8" s="239"/>
      <c r="M8" s="239"/>
      <c r="N8" s="239"/>
      <c r="O8" s="72"/>
    </row>
    <row r="9" spans="1:15" ht="30" customHeight="1">
      <c r="A9" s="231"/>
      <c r="B9" s="230">
        <f t="shared" si="0"/>
        <v>0</v>
      </c>
      <c r="C9" s="153"/>
      <c r="D9" s="153"/>
      <c r="E9" s="153"/>
      <c r="F9" s="153"/>
      <c r="G9" s="153"/>
      <c r="H9" s="153"/>
      <c r="I9" s="238">
        <f t="shared" si="1"/>
        <v>0</v>
      </c>
      <c r="J9" s="239"/>
      <c r="K9" s="239"/>
      <c r="L9" s="239"/>
      <c r="M9" s="239"/>
      <c r="N9" s="239"/>
      <c r="O9" s="72"/>
    </row>
    <row r="10" spans="1:15" ht="30" customHeight="1">
      <c r="A10" s="231"/>
      <c r="B10" s="230">
        <f t="shared" si="0"/>
        <v>0</v>
      </c>
      <c r="C10" s="167"/>
      <c r="D10" s="167"/>
      <c r="E10" s="167"/>
      <c r="F10" s="167"/>
      <c r="G10" s="167"/>
      <c r="H10" s="167"/>
      <c r="I10" s="238">
        <f t="shared" si="1"/>
        <v>0</v>
      </c>
      <c r="J10" s="239"/>
      <c r="K10" s="239"/>
      <c r="L10" s="239"/>
      <c r="M10" s="239"/>
      <c r="N10" s="239"/>
      <c r="O10" s="72"/>
    </row>
    <row r="11" spans="1:15" s="219" customFormat="1" ht="30" customHeight="1">
      <c r="A11" s="232"/>
      <c r="B11" s="230">
        <f t="shared" si="0"/>
        <v>0</v>
      </c>
      <c r="C11" s="233"/>
      <c r="D11" s="233"/>
      <c r="E11" s="233"/>
      <c r="F11" s="233"/>
      <c r="G11" s="233"/>
      <c r="H11" s="233"/>
      <c r="I11" s="238">
        <f t="shared" si="1"/>
        <v>0</v>
      </c>
      <c r="J11" s="233"/>
      <c r="K11" s="233"/>
      <c r="L11" s="233"/>
      <c r="M11" s="233"/>
      <c r="N11" s="233"/>
      <c r="O11" s="240"/>
    </row>
    <row r="12" spans="1:15" ht="30" customHeight="1">
      <c r="A12" s="72"/>
      <c r="B12" s="230">
        <f t="shared" si="0"/>
        <v>0</v>
      </c>
      <c r="C12" s="72"/>
      <c r="D12" s="72"/>
      <c r="E12" s="72"/>
      <c r="F12" s="72"/>
      <c r="G12" s="72"/>
      <c r="H12" s="72"/>
      <c r="I12" s="238">
        <f t="shared" si="1"/>
        <v>0</v>
      </c>
      <c r="J12" s="72"/>
      <c r="K12" s="72"/>
      <c r="L12" s="72"/>
      <c r="M12" s="72"/>
      <c r="N12" s="72"/>
      <c r="O12" s="72"/>
    </row>
    <row r="13" spans="1:15" ht="30" customHeight="1">
      <c r="A13" s="72"/>
      <c r="B13" s="230">
        <f t="shared" si="0"/>
        <v>0</v>
      </c>
      <c r="C13" s="72"/>
      <c r="D13" s="72"/>
      <c r="E13" s="72"/>
      <c r="F13" s="72"/>
      <c r="G13" s="72"/>
      <c r="H13" s="72"/>
      <c r="I13" s="238">
        <f t="shared" si="1"/>
        <v>0</v>
      </c>
      <c r="J13" s="72"/>
      <c r="K13" s="72"/>
      <c r="L13" s="72"/>
      <c r="M13" s="72"/>
      <c r="N13" s="72"/>
      <c r="O13" s="72"/>
    </row>
    <row r="14" spans="1:15" ht="30" customHeight="1">
      <c r="A14" s="169" t="s">
        <v>21</v>
      </c>
      <c r="B14" s="169"/>
      <c r="C14" s="169"/>
      <c r="D14" s="169"/>
      <c r="E14" s="169"/>
      <c r="F14" s="169"/>
      <c r="G14" s="169"/>
      <c r="H14" s="169"/>
      <c r="I14" s="169"/>
      <c r="J14" s="169"/>
      <c r="K14" s="169"/>
      <c r="L14" s="169"/>
      <c r="M14" s="169"/>
      <c r="N14" s="169"/>
      <c r="O14" s="169"/>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5" useFirstPageNumber="1" horizontalDpi="600" verticalDpi="600" orientation="landscape" paperSize="9"/>
  <headerFooter scaleWithDoc="0"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E15"/>
  <sheetViews>
    <sheetView showZeros="0" workbookViewId="0" topLeftCell="A1">
      <selection activeCell="D7" sqref="D7"/>
    </sheetView>
  </sheetViews>
  <sheetFormatPr defaultColWidth="6.875" defaultRowHeight="23.25" customHeight="1"/>
  <cols>
    <col min="1" max="1" width="15.625" style="48" customWidth="1"/>
    <col min="2" max="2" width="21.00390625" style="48" customWidth="1"/>
    <col min="3" max="3" width="18.50390625" style="48" customWidth="1"/>
    <col min="4" max="4" width="28.875" style="48" customWidth="1"/>
    <col min="5" max="5" width="30.125" style="48" customWidth="1"/>
    <col min="6" max="254" width="6.875" style="48" customWidth="1"/>
    <col min="255" max="16384" width="6.875" style="48" customWidth="1"/>
  </cols>
  <sheetData>
    <row r="1" s="2" customFormat="1" ht="23.25" customHeight="1">
      <c r="A1" s="3" t="s">
        <v>182</v>
      </c>
    </row>
    <row r="2" spans="1:5" ht="30" customHeight="1">
      <c r="A2" s="49" t="s">
        <v>183</v>
      </c>
      <c r="B2" s="49"/>
      <c r="C2" s="49"/>
      <c r="D2" s="49"/>
      <c r="E2" s="49"/>
    </row>
    <row r="3" spans="1:5" ht="23.25" customHeight="1">
      <c r="A3" s="50" t="s">
        <v>140</v>
      </c>
      <c r="E3" s="59" t="s">
        <v>2</v>
      </c>
    </row>
    <row r="4" spans="1:5" s="119" customFormat="1" ht="27">
      <c r="A4" s="60" t="s">
        <v>99</v>
      </c>
      <c r="B4" s="60" t="s">
        <v>100</v>
      </c>
      <c r="C4" s="120" t="s">
        <v>7</v>
      </c>
      <c r="D4" s="60" t="s">
        <v>13</v>
      </c>
      <c r="E4" s="120" t="s">
        <v>184</v>
      </c>
    </row>
    <row r="5" spans="1:5" s="119" customFormat="1" ht="23.25" customHeight="1">
      <c r="A5" s="69"/>
      <c r="B5" s="127" t="s">
        <v>7</v>
      </c>
      <c r="C5" s="130">
        <f>D5+E5</f>
        <v>664.66</v>
      </c>
      <c r="D5" s="130">
        <v>251.23</v>
      </c>
      <c r="E5" s="130">
        <v>413.43</v>
      </c>
    </row>
    <row r="6" spans="1:5" ht="23.25" customHeight="1">
      <c r="A6" s="69"/>
      <c r="B6" s="132"/>
      <c r="C6" s="130">
        <f aca="true" t="shared" si="0" ref="C6:C13">D6+E6</f>
        <v>0</v>
      </c>
      <c r="D6" s="77"/>
      <c r="E6" s="77"/>
    </row>
    <row r="7" spans="1:5" ht="23.25" customHeight="1">
      <c r="A7" s="69"/>
      <c r="B7" s="132"/>
      <c r="C7" s="130"/>
      <c r="D7" s="77"/>
      <c r="E7" s="77"/>
    </row>
    <row r="8" spans="1:5" ht="23.25" customHeight="1">
      <c r="A8" s="74"/>
      <c r="B8" s="74"/>
      <c r="C8" s="130">
        <f t="shared" si="0"/>
        <v>0</v>
      </c>
      <c r="D8" s="77"/>
      <c r="E8" s="77"/>
    </row>
    <row r="9" spans="1:5" ht="23.25" customHeight="1">
      <c r="A9" s="77"/>
      <c r="B9" s="77"/>
      <c r="C9" s="130">
        <f t="shared" si="0"/>
        <v>0</v>
      </c>
      <c r="D9" s="77"/>
      <c r="E9" s="77"/>
    </row>
    <row r="10" spans="1:5" ht="23.25" customHeight="1">
      <c r="A10" s="77"/>
      <c r="B10" s="77"/>
      <c r="C10" s="130">
        <f t="shared" si="0"/>
        <v>0</v>
      </c>
      <c r="D10" s="77"/>
      <c r="E10" s="77"/>
    </row>
    <row r="11" spans="1:5" ht="23.25" customHeight="1">
      <c r="A11" s="77"/>
      <c r="B11" s="77"/>
      <c r="C11" s="130">
        <f t="shared" si="0"/>
        <v>0</v>
      </c>
      <c r="D11" s="77"/>
      <c r="E11" s="77"/>
    </row>
    <row r="12" spans="1:5" ht="23.25" customHeight="1">
      <c r="A12" s="77"/>
      <c r="B12" s="77"/>
      <c r="C12" s="130">
        <f t="shared" si="0"/>
        <v>0</v>
      </c>
      <c r="D12" s="77"/>
      <c r="E12" s="77"/>
    </row>
    <row r="13" spans="1:5" ht="23.25" customHeight="1">
      <c r="A13" s="77"/>
      <c r="B13" s="77"/>
      <c r="C13" s="130">
        <f t="shared" si="0"/>
        <v>0</v>
      </c>
      <c r="D13" s="77"/>
      <c r="E13" s="77"/>
    </row>
    <row r="14" spans="1:5" ht="29.25" customHeight="1">
      <c r="A14" s="56" t="s">
        <v>185</v>
      </c>
      <c r="B14" s="56"/>
      <c r="C14" s="56"/>
      <c r="D14" s="56"/>
      <c r="E14" s="56"/>
    </row>
    <row r="15" spans="1:5" ht="19.5" customHeight="1">
      <c r="A15" s="133"/>
      <c r="B15" s="57"/>
      <c r="C15" s="57"/>
      <c r="D15" s="57"/>
      <c r="E15" s="57"/>
    </row>
  </sheetData>
  <sheetProtection/>
  <mergeCells count="3">
    <mergeCell ref="A2:E2"/>
    <mergeCell ref="A14:E14"/>
    <mergeCell ref="A15:E15"/>
  </mergeCells>
  <printOptions horizontalCentered="1"/>
  <pageMargins left="0.35" right="0.35" top="0.98" bottom="0.98" header="0.51" footer="0.51"/>
  <pageSetup firstPageNumber="24" useFirstPageNumber="1" horizontalDpi="600" verticalDpi="600" orientation="landscape" paperSize="9"/>
  <headerFooter scaleWithDoc="0"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E15"/>
  <sheetViews>
    <sheetView showZeros="0" workbookViewId="0" topLeftCell="A1">
      <selection activeCell="A3" sqref="A3"/>
    </sheetView>
  </sheetViews>
  <sheetFormatPr defaultColWidth="6.875" defaultRowHeight="23.25" customHeight="1"/>
  <cols>
    <col min="1" max="1" width="15.625" style="48" customWidth="1"/>
    <col min="2" max="2" width="21.00390625" style="48" customWidth="1"/>
    <col min="3" max="3" width="18.50390625" style="48" customWidth="1"/>
    <col min="4" max="4" width="28.875" style="48" customWidth="1"/>
    <col min="5" max="5" width="30.125" style="48" customWidth="1"/>
    <col min="6" max="254" width="6.875" style="48" customWidth="1"/>
    <col min="255" max="16384" width="6.875" style="48" customWidth="1"/>
  </cols>
  <sheetData>
    <row r="1" s="2" customFormat="1" ht="23.25" customHeight="1">
      <c r="A1" s="3" t="s">
        <v>186</v>
      </c>
    </row>
    <row r="2" spans="1:5" ht="30" customHeight="1">
      <c r="A2" s="49" t="s">
        <v>187</v>
      </c>
      <c r="B2" s="49"/>
      <c r="C2" s="49"/>
      <c r="D2" s="49"/>
      <c r="E2" s="49"/>
    </row>
    <row r="3" spans="1:5" ht="23.25" customHeight="1">
      <c r="A3" s="50" t="s">
        <v>140</v>
      </c>
      <c r="E3" s="59" t="s">
        <v>2</v>
      </c>
    </row>
    <row r="4" spans="1:5" s="119" customFormat="1" ht="27">
      <c r="A4" s="60" t="s">
        <v>99</v>
      </c>
      <c r="B4" s="60" t="s">
        <v>100</v>
      </c>
      <c r="C4" s="120" t="s">
        <v>7</v>
      </c>
      <c r="D4" s="60" t="s">
        <v>13</v>
      </c>
      <c r="E4" s="120" t="s">
        <v>184</v>
      </c>
    </row>
    <row r="5" spans="1:5" s="119" customFormat="1" ht="23.25" customHeight="1">
      <c r="A5" s="69"/>
      <c r="B5" s="127" t="s">
        <v>7</v>
      </c>
      <c r="C5" s="130">
        <f>D5+E5</f>
        <v>634.66</v>
      </c>
      <c r="D5" s="131">
        <v>251.23</v>
      </c>
      <c r="E5" s="131">
        <v>383.43</v>
      </c>
    </row>
    <row r="6" spans="1:5" ht="23.25" customHeight="1">
      <c r="A6" s="69"/>
      <c r="B6" s="132"/>
      <c r="C6" s="130">
        <f aca="true" t="shared" si="0" ref="C6:C13">D6+E6</f>
        <v>0</v>
      </c>
      <c r="D6" s="77"/>
      <c r="E6" s="77"/>
    </row>
    <row r="7" spans="1:5" ht="23.25" customHeight="1">
      <c r="A7" s="69"/>
      <c r="B7" s="132"/>
      <c r="C7" s="130"/>
      <c r="D7" s="77"/>
      <c r="E7" s="77"/>
    </row>
    <row r="8" spans="1:5" ht="23.25" customHeight="1">
      <c r="A8" s="74"/>
      <c r="B8" s="74"/>
      <c r="C8" s="130">
        <f t="shared" si="0"/>
        <v>0</v>
      </c>
      <c r="D8" s="77"/>
      <c r="E8" s="77"/>
    </row>
    <row r="9" spans="1:5" ht="23.25" customHeight="1">
      <c r="A9" s="77"/>
      <c r="B9" s="77"/>
      <c r="C9" s="130">
        <f t="shared" si="0"/>
        <v>0</v>
      </c>
      <c r="D9" s="77"/>
      <c r="E9" s="77"/>
    </row>
    <row r="10" spans="1:5" ht="23.25" customHeight="1">
      <c r="A10" s="77"/>
      <c r="B10" s="77"/>
      <c r="C10" s="130">
        <f t="shared" si="0"/>
        <v>0</v>
      </c>
      <c r="D10" s="77"/>
      <c r="E10" s="77"/>
    </row>
    <row r="11" spans="1:5" ht="23.25" customHeight="1">
      <c r="A11" s="77"/>
      <c r="B11" s="77"/>
      <c r="C11" s="130">
        <f t="shared" si="0"/>
        <v>0</v>
      </c>
      <c r="D11" s="77"/>
      <c r="E11" s="77"/>
    </row>
    <row r="12" spans="1:5" ht="23.25" customHeight="1">
      <c r="A12" s="77"/>
      <c r="B12" s="77"/>
      <c r="C12" s="130">
        <f t="shared" si="0"/>
        <v>0</v>
      </c>
      <c r="D12" s="77"/>
      <c r="E12" s="77"/>
    </row>
    <row r="13" spans="1:5" ht="23.25" customHeight="1">
      <c r="A13" s="77"/>
      <c r="B13" s="77"/>
      <c r="C13" s="130">
        <f t="shared" si="0"/>
        <v>0</v>
      </c>
      <c r="D13" s="77"/>
      <c r="E13" s="77"/>
    </row>
    <row r="14" spans="1:5" ht="29.25" customHeight="1">
      <c r="A14" s="56" t="s">
        <v>188</v>
      </c>
      <c r="B14" s="56"/>
      <c r="C14" s="56"/>
      <c r="D14" s="56"/>
      <c r="E14" s="56"/>
    </row>
    <row r="15" spans="1:5" ht="19.5" customHeight="1">
      <c r="A15" s="57"/>
      <c r="B15" s="57"/>
      <c r="C15" s="57"/>
      <c r="D15" s="57"/>
      <c r="E15" s="57"/>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25"/>
  <sheetViews>
    <sheetView showZeros="0" workbookViewId="0" topLeftCell="A1">
      <selection activeCell="A3" sqref="A3"/>
    </sheetView>
  </sheetViews>
  <sheetFormatPr defaultColWidth="6.875" defaultRowHeight="23.25" customHeight="1"/>
  <cols>
    <col min="1" max="1" width="13.00390625" style="48" customWidth="1"/>
    <col min="2" max="2" width="22.125" style="48" customWidth="1"/>
    <col min="3" max="5" width="15.00390625" style="48" customWidth="1"/>
    <col min="6" max="254" width="6.875" style="48" customWidth="1"/>
    <col min="255" max="16384" width="6.875" style="48" customWidth="1"/>
  </cols>
  <sheetData>
    <row r="1" s="2" customFormat="1" ht="23.25" customHeight="1">
      <c r="A1" s="3" t="s">
        <v>189</v>
      </c>
    </row>
    <row r="2" spans="1:5" ht="30" customHeight="1">
      <c r="A2" s="49" t="s">
        <v>190</v>
      </c>
      <c r="B2" s="49"/>
      <c r="C2" s="49"/>
      <c r="D2" s="49"/>
      <c r="E2" s="49"/>
    </row>
    <row r="3" spans="1:5" ht="23.25" customHeight="1">
      <c r="A3" s="50" t="s">
        <v>140</v>
      </c>
      <c r="E3" s="59" t="s">
        <v>2</v>
      </c>
    </row>
    <row r="4" spans="1:5" s="119" customFormat="1" ht="27">
      <c r="A4" s="120" t="s">
        <v>191</v>
      </c>
      <c r="B4" s="120" t="s">
        <v>192</v>
      </c>
      <c r="C4" s="120" t="s">
        <v>7</v>
      </c>
      <c r="D4" s="120" t="s">
        <v>193</v>
      </c>
      <c r="E4" s="120" t="s">
        <v>194</v>
      </c>
    </row>
    <row r="5" spans="1:5" s="119" customFormat="1" ht="23.25" customHeight="1">
      <c r="A5" s="120"/>
      <c r="B5" s="120" t="s">
        <v>7</v>
      </c>
      <c r="C5" s="51">
        <f>D5+E5</f>
        <v>0</v>
      </c>
      <c r="D5" s="51">
        <f>E5+F5</f>
        <v>0</v>
      </c>
      <c r="E5" s="51">
        <f>F5+G5</f>
        <v>0</v>
      </c>
    </row>
    <row r="6" spans="1:5" s="119" customFormat="1" ht="23.25" customHeight="1">
      <c r="A6" s="121" t="s">
        <v>195</v>
      </c>
      <c r="B6" s="122" t="s">
        <v>196</v>
      </c>
      <c r="C6" s="51">
        <v>190.8</v>
      </c>
      <c r="D6" s="51">
        <v>190.8</v>
      </c>
      <c r="E6" s="51">
        <f>F6+G6</f>
        <v>0</v>
      </c>
    </row>
    <row r="7" spans="1:5" s="119" customFormat="1" ht="23.25" customHeight="1">
      <c r="A7" s="121" t="s">
        <v>197</v>
      </c>
      <c r="B7" s="122" t="s">
        <v>198</v>
      </c>
      <c r="C7" s="51">
        <v>52.06</v>
      </c>
      <c r="D7" s="51">
        <v>52.06</v>
      </c>
      <c r="E7" s="123"/>
    </row>
    <row r="8" spans="1:5" s="119" customFormat="1" ht="23.25" customHeight="1">
      <c r="A8" s="121" t="s">
        <v>199</v>
      </c>
      <c r="B8" s="122" t="s">
        <v>200</v>
      </c>
      <c r="C8" s="51">
        <v>35.78</v>
      </c>
      <c r="D8" s="51">
        <v>35.78</v>
      </c>
      <c r="E8" s="123"/>
    </row>
    <row r="9" spans="1:5" s="119" customFormat="1" ht="23.25" customHeight="1">
      <c r="A9" s="122"/>
      <c r="B9" s="122" t="s">
        <v>201</v>
      </c>
      <c r="C9" s="124">
        <v>7.32</v>
      </c>
      <c r="D9" s="124">
        <v>7.32</v>
      </c>
      <c r="E9" s="123"/>
    </row>
    <row r="10" spans="1:5" s="119" customFormat="1" ht="23.25" customHeight="1">
      <c r="A10" s="122"/>
      <c r="B10" s="122" t="s">
        <v>202</v>
      </c>
      <c r="C10" s="124">
        <v>3.37</v>
      </c>
      <c r="D10" s="124">
        <v>3.37</v>
      </c>
      <c r="E10" s="123"/>
    </row>
    <row r="11" spans="1:5" s="119" customFormat="1" ht="23.25" customHeight="1">
      <c r="A11" s="122"/>
      <c r="B11" s="122" t="s">
        <v>203</v>
      </c>
      <c r="C11" s="124">
        <v>1.44</v>
      </c>
      <c r="D11" s="124">
        <v>1.44</v>
      </c>
      <c r="E11" s="123"/>
    </row>
    <row r="12" spans="1:5" s="119" customFormat="1" ht="23.25" customHeight="1">
      <c r="A12" s="122"/>
      <c r="B12" s="122" t="s">
        <v>204</v>
      </c>
      <c r="C12" s="125">
        <v>28.8</v>
      </c>
      <c r="D12" s="125">
        <v>28.8</v>
      </c>
      <c r="E12" s="123"/>
    </row>
    <row r="13" spans="1:5" s="119" customFormat="1" ht="23.25" customHeight="1">
      <c r="A13" s="122"/>
      <c r="B13" s="122" t="s">
        <v>205</v>
      </c>
      <c r="C13" s="126">
        <v>9.6</v>
      </c>
      <c r="D13" s="126">
        <v>9.6</v>
      </c>
      <c r="E13" s="123"/>
    </row>
    <row r="14" spans="1:5" s="119" customFormat="1" ht="23.25" customHeight="1">
      <c r="A14" s="122"/>
      <c r="B14" s="122" t="s">
        <v>206</v>
      </c>
      <c r="C14" s="124">
        <v>6.4</v>
      </c>
      <c r="D14" s="124">
        <v>6.4</v>
      </c>
      <c r="E14" s="123"/>
    </row>
    <row r="15" spans="1:5" s="119" customFormat="1" ht="23.25" customHeight="1">
      <c r="A15" s="122"/>
      <c r="B15" s="122" t="s">
        <v>207</v>
      </c>
      <c r="C15" s="51">
        <v>20</v>
      </c>
      <c r="D15" s="51">
        <v>20</v>
      </c>
      <c r="E15" s="123"/>
    </row>
    <row r="16" spans="1:5" s="119" customFormat="1" ht="23.25" customHeight="1">
      <c r="A16" s="122"/>
      <c r="B16" s="122" t="s">
        <v>208</v>
      </c>
      <c r="C16" s="51">
        <v>8.66</v>
      </c>
      <c r="D16" s="51">
        <v>8.66</v>
      </c>
      <c r="E16" s="123"/>
    </row>
    <row r="17" spans="1:5" s="119" customFormat="1" ht="23.25" customHeight="1">
      <c r="A17" s="122"/>
      <c r="B17" s="122" t="s">
        <v>107</v>
      </c>
      <c r="C17" s="51">
        <v>17.37</v>
      </c>
      <c r="D17" s="51">
        <v>17.37</v>
      </c>
      <c r="E17" s="123"/>
    </row>
    <row r="18" spans="1:5" s="119" customFormat="1" ht="23.25" customHeight="1">
      <c r="A18" s="121" t="s">
        <v>209</v>
      </c>
      <c r="B18" s="127" t="s">
        <v>210</v>
      </c>
      <c r="C18" s="51">
        <v>57.19</v>
      </c>
      <c r="D18" s="51">
        <f>E18+F18</f>
        <v>57.19</v>
      </c>
      <c r="E18" s="51">
        <v>57.19</v>
      </c>
    </row>
    <row r="19" spans="1:5" s="119" customFormat="1" ht="23.25" customHeight="1">
      <c r="A19" s="121" t="s">
        <v>211</v>
      </c>
      <c r="B19" s="122" t="s">
        <v>212</v>
      </c>
      <c r="C19" s="51">
        <v>3.24</v>
      </c>
      <c r="D19" s="51">
        <v>3.24</v>
      </c>
      <c r="E19" s="51">
        <f>F19+G19</f>
        <v>0</v>
      </c>
    </row>
    <row r="20" spans="1:5" s="119" customFormat="1" ht="23.25" customHeight="1">
      <c r="A20" s="121" t="s">
        <v>213</v>
      </c>
      <c r="B20" s="122" t="s">
        <v>214</v>
      </c>
      <c r="C20" s="51">
        <f>D20+E20</f>
        <v>0</v>
      </c>
      <c r="D20" s="122"/>
      <c r="E20" s="128"/>
    </row>
    <row r="21" spans="1:5" s="119" customFormat="1" ht="23.25" customHeight="1">
      <c r="A21" s="121" t="s">
        <v>215</v>
      </c>
      <c r="B21" s="122" t="s">
        <v>216</v>
      </c>
      <c r="C21" s="51">
        <f>D21+E21</f>
        <v>0</v>
      </c>
      <c r="D21" s="122"/>
      <c r="E21" s="128"/>
    </row>
    <row r="22" spans="1:5" s="119" customFormat="1" ht="23.25" customHeight="1">
      <c r="A22" s="121" t="s">
        <v>217</v>
      </c>
      <c r="B22" s="122" t="s">
        <v>218</v>
      </c>
      <c r="C22" s="51">
        <f>D22+E22</f>
        <v>0</v>
      </c>
      <c r="D22" s="51">
        <f>E22+F22</f>
        <v>0</v>
      </c>
      <c r="E22" s="51">
        <f>F22+G22</f>
        <v>0</v>
      </c>
    </row>
    <row r="23" spans="1:5" s="119" customFormat="1" ht="23.25" customHeight="1">
      <c r="A23" s="121" t="s">
        <v>219</v>
      </c>
      <c r="B23" s="122" t="s">
        <v>220</v>
      </c>
      <c r="C23" s="51"/>
      <c r="D23" s="51"/>
      <c r="E23" s="51"/>
    </row>
    <row r="24" spans="1:5" s="119" customFormat="1" ht="23.25" customHeight="1">
      <c r="A24" s="121" t="s">
        <v>221</v>
      </c>
      <c r="B24" s="122" t="s">
        <v>222</v>
      </c>
      <c r="C24" s="51">
        <f>D24+E24</f>
        <v>0</v>
      </c>
      <c r="D24" s="122"/>
      <c r="E24" s="128"/>
    </row>
    <row r="25" spans="1:7" ht="66.75" customHeight="1">
      <c r="A25" s="56" t="s">
        <v>223</v>
      </c>
      <c r="B25" s="56"/>
      <c r="C25" s="56"/>
      <c r="D25" s="56"/>
      <c r="E25" s="56"/>
      <c r="F25" s="129"/>
      <c r="G25" s="129"/>
    </row>
  </sheetData>
  <sheetProtection/>
  <mergeCells count="2">
    <mergeCell ref="A2:E2"/>
    <mergeCell ref="A25:E25"/>
  </mergeCells>
  <printOptions horizontalCentered="1"/>
  <pageMargins left="0.35" right="0.35" top="0.98" bottom="0.58" header="0.51" footer="0.66"/>
  <pageSetup firstPageNumber="26" useFirstPageNumber="1" horizontalDpi="600" verticalDpi="600" orientation="portrait" paperSize="9"/>
  <headerFooter scaleWithDoc="0"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G14"/>
  <sheetViews>
    <sheetView showZeros="0" workbookViewId="0" topLeftCell="A1">
      <selection activeCell="F7" sqref="F7"/>
    </sheetView>
  </sheetViews>
  <sheetFormatPr defaultColWidth="6.875" defaultRowHeight="12.75" customHeight="1"/>
  <cols>
    <col min="1" max="1" width="15.25390625" style="80" customWidth="1"/>
    <col min="2" max="2" width="11.875" style="80" customWidth="1"/>
    <col min="3" max="3" width="10.75390625" style="80" customWidth="1"/>
    <col min="4" max="4" width="10.00390625" style="80" customWidth="1"/>
    <col min="5" max="5" width="8.625" style="80" customWidth="1"/>
    <col min="6" max="6" width="10.625" style="80" customWidth="1"/>
    <col min="7" max="7" width="13.25390625" style="80" customWidth="1"/>
    <col min="8" max="8" width="9.50390625" style="81" customWidth="1"/>
    <col min="9" max="9" width="30.375" style="80" customWidth="1"/>
    <col min="10" max="256" width="6.875" style="80" customWidth="1"/>
  </cols>
  <sheetData>
    <row r="1" spans="1:8" s="2" customFormat="1" ht="23.25" customHeight="1">
      <c r="A1" s="3" t="s">
        <v>224</v>
      </c>
      <c r="H1" s="4"/>
    </row>
    <row r="2" spans="1:241" ht="30" customHeight="1">
      <c r="A2" s="82" t="s">
        <v>225</v>
      </c>
      <c r="B2" s="82"/>
      <c r="C2" s="82"/>
      <c r="D2" s="82"/>
      <c r="E2" s="82"/>
      <c r="F2" s="82"/>
      <c r="G2" s="82"/>
      <c r="H2" s="82"/>
      <c r="I2" s="82"/>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row>
    <row r="3" spans="1:241" ht="22.5" customHeight="1">
      <c r="A3" s="83"/>
      <c r="B3" s="84"/>
      <c r="C3" s="84"/>
      <c r="D3" s="85"/>
      <c r="E3" s="85"/>
      <c r="F3" s="85"/>
      <c r="G3" s="86"/>
      <c r="H3" s="87"/>
      <c r="I3" s="113" t="s">
        <v>2</v>
      </c>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row>
    <row r="4" spans="1:241" s="79" customFormat="1" ht="22.5" customHeight="1">
      <c r="A4" s="88" t="s">
        <v>3</v>
      </c>
      <c r="B4" s="89" t="s">
        <v>226</v>
      </c>
      <c r="C4" s="90"/>
      <c r="D4" s="90"/>
      <c r="E4" s="90"/>
      <c r="F4" s="90"/>
      <c r="G4" s="91"/>
      <c r="H4" s="92" t="s">
        <v>227</v>
      </c>
      <c r="I4" s="114" t="s">
        <v>228</v>
      </c>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row>
    <row r="5" spans="1:241" s="79" customFormat="1" ht="22.5" customHeight="1">
      <c r="A5" s="93"/>
      <c r="B5" s="93" t="s">
        <v>17</v>
      </c>
      <c r="C5" s="93" t="s">
        <v>229</v>
      </c>
      <c r="D5" s="93" t="s">
        <v>230</v>
      </c>
      <c r="E5" s="94" t="s">
        <v>231</v>
      </c>
      <c r="F5" s="95"/>
      <c r="G5" s="93" t="s">
        <v>232</v>
      </c>
      <c r="H5" s="96"/>
      <c r="I5" s="116"/>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row>
    <row r="6" spans="1:241" s="79" customFormat="1" ht="27">
      <c r="A6" s="97"/>
      <c r="B6" s="98"/>
      <c r="C6" s="98"/>
      <c r="D6" s="98"/>
      <c r="E6" s="88" t="s">
        <v>233</v>
      </c>
      <c r="F6" s="88" t="s">
        <v>234</v>
      </c>
      <c r="G6" s="98"/>
      <c r="H6" s="96"/>
      <c r="I6" s="116"/>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row>
    <row r="7" spans="1:241" ht="36.75" customHeight="1">
      <c r="A7" s="99" t="s">
        <v>235</v>
      </c>
      <c r="B7" s="100">
        <v>5.3</v>
      </c>
      <c r="C7" s="101">
        <v>1.8</v>
      </c>
      <c r="D7" s="102">
        <v>3.5</v>
      </c>
      <c r="E7" s="103"/>
      <c r="F7" s="104">
        <v>3.5</v>
      </c>
      <c r="G7" s="103"/>
      <c r="H7" s="105">
        <v>-0.41759999999999997</v>
      </c>
      <c r="I7" s="117" t="s">
        <v>236</v>
      </c>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row>
    <row r="8" spans="1:9" ht="36.75" customHeight="1">
      <c r="A8" s="106"/>
      <c r="B8" s="103"/>
      <c r="C8" s="107"/>
      <c r="D8" s="108"/>
      <c r="E8" s="103"/>
      <c r="F8" s="103"/>
      <c r="G8" s="103"/>
      <c r="H8" s="109"/>
      <c r="I8" s="118"/>
    </row>
    <row r="9" spans="1:9" ht="36.75" customHeight="1">
      <c r="A9" s="106"/>
      <c r="B9" s="103"/>
      <c r="C9" s="107"/>
      <c r="D9" s="108"/>
      <c r="E9" s="103"/>
      <c r="F9" s="103"/>
      <c r="G9" s="103"/>
      <c r="H9" s="109"/>
      <c r="I9" s="118"/>
    </row>
    <row r="10" spans="1:9" ht="36.75" customHeight="1">
      <c r="A10" s="106"/>
      <c r="B10" s="103"/>
      <c r="C10" s="107"/>
      <c r="D10" s="108"/>
      <c r="E10" s="103"/>
      <c r="F10" s="103"/>
      <c r="G10" s="103"/>
      <c r="H10" s="109"/>
      <c r="I10" s="118"/>
    </row>
    <row r="11" spans="1:9" ht="33.75" customHeight="1">
      <c r="A11" s="110" t="s">
        <v>237</v>
      </c>
      <c r="B11" s="110"/>
      <c r="C11" s="110"/>
      <c r="D11" s="110"/>
      <c r="E11" s="110"/>
      <c r="F11" s="110"/>
      <c r="G11" s="110"/>
      <c r="H11" s="110"/>
      <c r="I11" s="110"/>
    </row>
    <row r="12" spans="1:7" ht="19.5" customHeight="1">
      <c r="A12" s="111"/>
      <c r="B12" s="111"/>
      <c r="C12" s="111"/>
      <c r="D12" s="111"/>
      <c r="E12" s="111"/>
      <c r="F12" s="111"/>
      <c r="G12" s="111"/>
    </row>
    <row r="13" spans="1:7" ht="19.5" customHeight="1">
      <c r="A13" s="112"/>
      <c r="B13" s="112"/>
      <c r="C13" s="112"/>
      <c r="D13" s="112"/>
      <c r="E13" s="112"/>
      <c r="F13" s="112"/>
      <c r="G13" s="112"/>
    </row>
    <row r="14" spans="1:7" ht="12.75" customHeight="1">
      <c r="A14" s="112"/>
      <c r="B14" s="112"/>
      <c r="C14" s="112"/>
      <c r="D14" s="112"/>
      <c r="E14" s="112"/>
      <c r="F14" s="112"/>
      <c r="G14" s="112"/>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27" useFirstPageNumber="1" horizontalDpi="600" verticalDpi="600" orientation="landscape" paperSize="9"/>
  <headerFooter scaleWithDoc="0"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16"/>
  <sheetViews>
    <sheetView showZeros="0" workbookViewId="0" topLeftCell="A1">
      <selection activeCell="C6" sqref="C6"/>
    </sheetView>
  </sheetViews>
  <sheetFormatPr defaultColWidth="6.875" defaultRowHeight="23.25" customHeight="1"/>
  <cols>
    <col min="1" max="1" width="13.875" style="48" customWidth="1"/>
    <col min="2" max="2" width="12.25390625" style="48" customWidth="1"/>
    <col min="3" max="3" width="18.50390625" style="48" customWidth="1"/>
    <col min="4" max="8" width="13.00390625" style="48" customWidth="1"/>
    <col min="9" max="254" width="6.875" style="48" customWidth="1"/>
    <col min="255" max="16384" width="6.875" style="48" customWidth="1"/>
  </cols>
  <sheetData>
    <row r="1" s="2" customFormat="1" ht="23.25" customHeight="1">
      <c r="A1" s="3" t="s">
        <v>238</v>
      </c>
    </row>
    <row r="2" spans="1:8" ht="30" customHeight="1">
      <c r="A2" s="49" t="s">
        <v>239</v>
      </c>
      <c r="B2" s="49"/>
      <c r="C2" s="49"/>
      <c r="D2" s="49"/>
      <c r="E2" s="49"/>
      <c r="F2" s="49"/>
      <c r="G2" s="49"/>
      <c r="H2" s="49"/>
    </row>
    <row r="3" spans="1:8" ht="23.25" customHeight="1">
      <c r="A3" s="50" t="s">
        <v>140</v>
      </c>
      <c r="H3" s="59" t="s">
        <v>2</v>
      </c>
    </row>
    <row r="4" spans="1:8" s="3" customFormat="1" ht="27" customHeight="1">
      <c r="A4" s="60" t="s">
        <v>99</v>
      </c>
      <c r="B4" s="60" t="s">
        <v>100</v>
      </c>
      <c r="C4" s="60" t="s">
        <v>7</v>
      </c>
      <c r="D4" s="61" t="s">
        <v>13</v>
      </c>
      <c r="E4" s="61"/>
      <c r="F4" s="61"/>
      <c r="G4" s="61"/>
      <c r="H4" s="62" t="s">
        <v>14</v>
      </c>
    </row>
    <row r="5" spans="1:8" s="3" customFormat="1" ht="31.5" customHeight="1">
      <c r="A5" s="63"/>
      <c r="B5" s="63"/>
      <c r="C5" s="63"/>
      <c r="D5" s="64" t="s">
        <v>17</v>
      </c>
      <c r="E5" s="64" t="s">
        <v>18</v>
      </c>
      <c r="F5" s="64" t="s">
        <v>19</v>
      </c>
      <c r="G5" s="64" t="s">
        <v>20</v>
      </c>
      <c r="H5" s="65"/>
    </row>
    <row r="6" spans="1:8" s="3" customFormat="1" ht="27" customHeight="1">
      <c r="A6" s="66"/>
      <c r="B6" s="66" t="s">
        <v>7</v>
      </c>
      <c r="C6" s="67" t="s">
        <v>240</v>
      </c>
      <c r="D6" s="68">
        <f>SUM(E6:G6)</f>
        <v>0</v>
      </c>
      <c r="E6" s="62"/>
      <c r="F6" s="62"/>
      <c r="G6" s="62"/>
      <c r="H6" s="62"/>
    </row>
    <row r="7" spans="1:8" s="2" customFormat="1" ht="27" customHeight="1">
      <c r="A7" s="69"/>
      <c r="B7" s="70"/>
      <c r="C7" s="71"/>
      <c r="D7" s="68"/>
      <c r="E7" s="62"/>
      <c r="F7" s="62"/>
      <c r="G7" s="72"/>
      <c r="H7" s="72"/>
    </row>
    <row r="8" spans="1:8" s="2" customFormat="1" ht="27" customHeight="1">
      <c r="A8" s="69"/>
      <c r="B8" s="73"/>
      <c r="C8" s="71">
        <f aca="true" t="shared" si="0" ref="C7:C14">D8+H8</f>
        <v>0</v>
      </c>
      <c r="D8" s="68">
        <f aca="true" t="shared" si="1" ref="D7:D14">SUM(E8:G8)</f>
        <v>0</v>
      </c>
      <c r="E8" s="72"/>
      <c r="F8" s="72"/>
      <c r="G8" s="72"/>
      <c r="H8" s="72"/>
    </row>
    <row r="9" spans="1:8" s="2" customFormat="1" ht="27" customHeight="1">
      <c r="A9" s="69"/>
      <c r="B9" s="73"/>
      <c r="C9" s="71">
        <f t="shared" si="0"/>
        <v>0</v>
      </c>
      <c r="D9" s="68">
        <f t="shared" si="1"/>
        <v>0</v>
      </c>
      <c r="E9" s="72"/>
      <c r="F9" s="72"/>
      <c r="G9" s="72"/>
      <c r="H9" s="72"/>
    </row>
    <row r="10" spans="1:8" s="2" customFormat="1" ht="27" customHeight="1">
      <c r="A10" s="69"/>
      <c r="B10" s="73"/>
      <c r="C10" s="71">
        <f t="shared" si="0"/>
        <v>0</v>
      </c>
      <c r="D10" s="68">
        <f t="shared" si="1"/>
        <v>0</v>
      </c>
      <c r="E10" s="72"/>
      <c r="F10" s="72"/>
      <c r="G10" s="72"/>
      <c r="H10" s="72"/>
    </row>
    <row r="11" spans="1:8" ht="27" customHeight="1">
      <c r="A11" s="74"/>
      <c r="B11" s="74"/>
      <c r="C11" s="71">
        <f t="shared" si="0"/>
        <v>0</v>
      </c>
      <c r="D11" s="68">
        <f t="shared" si="1"/>
        <v>0</v>
      </c>
      <c r="E11" s="75"/>
      <c r="F11" s="72"/>
      <c r="G11" s="76"/>
      <c r="H11" s="76"/>
    </row>
    <row r="12" spans="1:8" ht="27" customHeight="1">
      <c r="A12" s="74"/>
      <c r="B12" s="74"/>
      <c r="C12" s="71">
        <f t="shared" si="0"/>
        <v>0</v>
      </c>
      <c r="D12" s="68">
        <f t="shared" si="1"/>
        <v>0</v>
      </c>
      <c r="E12" s="77"/>
      <c r="F12" s="77"/>
      <c r="G12" s="76"/>
      <c r="H12" s="76"/>
    </row>
    <row r="13" spans="1:8" ht="27" customHeight="1">
      <c r="A13" s="74"/>
      <c r="B13" s="74"/>
      <c r="C13" s="71">
        <f t="shared" si="0"/>
        <v>0</v>
      </c>
      <c r="D13" s="68">
        <f t="shared" si="1"/>
        <v>0</v>
      </c>
      <c r="E13" s="77"/>
      <c r="F13" s="77"/>
      <c r="G13" s="76"/>
      <c r="H13" s="76"/>
    </row>
    <row r="14" spans="1:8" ht="27" customHeight="1">
      <c r="A14" s="74"/>
      <c r="B14" s="74"/>
      <c r="C14" s="51">
        <f t="shared" si="0"/>
        <v>0</v>
      </c>
      <c r="D14" s="78">
        <f t="shared" si="1"/>
        <v>0</v>
      </c>
      <c r="E14" s="77"/>
      <c r="F14" s="77"/>
      <c r="G14" s="76"/>
      <c r="H14" s="76"/>
    </row>
    <row r="15" spans="1:8" ht="38.25" customHeight="1">
      <c r="A15" s="56" t="s">
        <v>241</v>
      </c>
      <c r="B15" s="56"/>
      <c r="C15" s="56"/>
      <c r="D15" s="56"/>
      <c r="E15" s="56"/>
      <c r="F15" s="56"/>
      <c r="G15" s="56"/>
      <c r="H15" s="56"/>
    </row>
    <row r="16" spans="1:5" ht="19.5" customHeight="1">
      <c r="A16" s="57"/>
      <c r="B16" s="57"/>
      <c r="C16" s="57"/>
      <c r="D16" s="57"/>
      <c r="E16" s="57"/>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O16"/>
  <sheetViews>
    <sheetView workbookViewId="0" topLeftCell="A1">
      <selection activeCell="C6" sqref="C6"/>
    </sheetView>
  </sheetViews>
  <sheetFormatPr defaultColWidth="6.875" defaultRowHeight="23.25" customHeight="1"/>
  <cols>
    <col min="1" max="1" width="13.00390625" style="48" customWidth="1"/>
    <col min="2" max="2" width="12.25390625" style="48" customWidth="1"/>
    <col min="3" max="15" width="7.125" style="48" customWidth="1"/>
    <col min="16" max="254" width="6.875" style="48" customWidth="1"/>
    <col min="255" max="16384" width="6.875" style="48" customWidth="1"/>
  </cols>
  <sheetData>
    <row r="1" s="2" customFormat="1" ht="23.25" customHeight="1">
      <c r="A1" s="3" t="s">
        <v>242</v>
      </c>
    </row>
    <row r="2" spans="1:15" ht="30" customHeight="1">
      <c r="A2" s="49" t="s">
        <v>243</v>
      </c>
      <c r="B2" s="49"/>
      <c r="C2" s="49"/>
      <c r="D2" s="49"/>
      <c r="E2" s="49"/>
      <c r="F2" s="49"/>
      <c r="G2" s="49"/>
      <c r="H2" s="49"/>
      <c r="I2" s="49"/>
      <c r="J2" s="49"/>
      <c r="K2" s="49"/>
      <c r="L2" s="49"/>
      <c r="M2" s="49"/>
      <c r="N2" s="49"/>
      <c r="O2" s="49"/>
    </row>
    <row r="3" spans="1:15" ht="23.25" customHeight="1">
      <c r="A3" s="50" t="s">
        <v>140</v>
      </c>
      <c r="N3" s="58" t="s">
        <v>2</v>
      </c>
      <c r="O3" s="58"/>
    </row>
    <row r="4" spans="1:15" ht="28.5" customHeight="1">
      <c r="A4" s="18" t="s">
        <v>99</v>
      </c>
      <c r="B4" s="28" t="s">
        <v>100</v>
      </c>
      <c r="C4" s="51" t="s">
        <v>125</v>
      </c>
      <c r="D4" s="51" t="s">
        <v>126</v>
      </c>
      <c r="E4" s="52" t="s">
        <v>127</v>
      </c>
      <c r="F4" s="51" t="s">
        <v>128</v>
      </c>
      <c r="G4" s="51" t="s">
        <v>129</v>
      </c>
      <c r="H4" s="51" t="s">
        <v>244</v>
      </c>
      <c r="I4" s="51" t="s">
        <v>245</v>
      </c>
      <c r="J4" s="51" t="s">
        <v>132</v>
      </c>
      <c r="K4" s="51" t="s">
        <v>133</v>
      </c>
      <c r="L4" s="51" t="s">
        <v>134</v>
      </c>
      <c r="M4" s="51" t="s">
        <v>135</v>
      </c>
      <c r="N4" s="51" t="s">
        <v>136</v>
      </c>
      <c r="O4" s="51" t="s">
        <v>246</v>
      </c>
    </row>
    <row r="5" spans="1:15" ht="28.5" customHeight="1">
      <c r="A5" s="18"/>
      <c r="B5" s="28"/>
      <c r="C5" s="51"/>
      <c r="D5" s="51"/>
      <c r="E5" s="52"/>
      <c r="F5" s="51"/>
      <c r="G5" s="51"/>
      <c r="H5" s="51"/>
      <c r="I5" s="51"/>
      <c r="J5" s="51"/>
      <c r="K5" s="51"/>
      <c r="L5" s="51"/>
      <c r="M5" s="51"/>
      <c r="N5" s="51"/>
      <c r="O5" s="51"/>
    </row>
    <row r="6" spans="1:15" ht="27" customHeight="1">
      <c r="A6" s="53"/>
      <c r="B6" s="54" t="s">
        <v>7</v>
      </c>
      <c r="C6" s="55" t="s">
        <v>240</v>
      </c>
      <c r="D6" s="53"/>
      <c r="E6" s="53"/>
      <c r="F6" s="53"/>
      <c r="G6" s="53"/>
      <c r="H6" s="53"/>
      <c r="I6" s="53"/>
      <c r="J6" s="53"/>
      <c r="K6" s="53"/>
      <c r="L6" s="53"/>
      <c r="M6" s="53"/>
      <c r="N6" s="53"/>
      <c r="O6" s="53"/>
    </row>
    <row r="7" spans="1:15" ht="27" customHeight="1">
      <c r="A7" s="53"/>
      <c r="B7" s="53"/>
      <c r="C7" s="53"/>
      <c r="D7" s="53"/>
      <c r="E7" s="53"/>
      <c r="F7" s="53"/>
      <c r="G7" s="53"/>
      <c r="H7" s="53"/>
      <c r="I7" s="53"/>
      <c r="J7" s="53"/>
      <c r="K7" s="53"/>
      <c r="L7" s="53"/>
      <c r="M7" s="53"/>
      <c r="N7" s="53"/>
      <c r="O7" s="53"/>
    </row>
    <row r="8" spans="1:15" ht="27" customHeight="1">
      <c r="A8" s="53"/>
      <c r="B8" s="53"/>
      <c r="C8" s="53"/>
      <c r="D8" s="53"/>
      <c r="E8" s="53"/>
      <c r="F8" s="53"/>
      <c r="G8" s="53"/>
      <c r="H8" s="53"/>
      <c r="I8" s="53"/>
      <c r="J8" s="53"/>
      <c r="K8" s="53"/>
      <c r="L8" s="53"/>
      <c r="M8" s="53"/>
      <c r="N8" s="53"/>
      <c r="O8" s="53"/>
    </row>
    <row r="9" spans="1:15" ht="27" customHeight="1">
      <c r="A9" s="53"/>
      <c r="B9" s="53"/>
      <c r="C9" s="53"/>
      <c r="D9" s="53"/>
      <c r="E9" s="53"/>
      <c r="F9" s="53"/>
      <c r="G9" s="53"/>
      <c r="H9" s="53"/>
      <c r="I9" s="53"/>
      <c r="J9" s="53"/>
      <c r="K9" s="53"/>
      <c r="L9" s="53"/>
      <c r="M9" s="53"/>
      <c r="N9" s="53"/>
      <c r="O9" s="53"/>
    </row>
    <row r="10" spans="1:15" ht="27" customHeight="1">
      <c r="A10" s="53"/>
      <c r="B10" s="53"/>
      <c r="C10" s="53"/>
      <c r="D10" s="53"/>
      <c r="E10" s="53"/>
      <c r="F10" s="53"/>
      <c r="G10" s="53"/>
      <c r="H10" s="53"/>
      <c r="I10" s="53"/>
      <c r="J10" s="53"/>
      <c r="K10" s="53"/>
      <c r="L10" s="53"/>
      <c r="M10" s="53"/>
      <c r="N10" s="53"/>
      <c r="O10" s="53"/>
    </row>
    <row r="11" spans="1:15" ht="27" customHeight="1">
      <c r="A11" s="53"/>
      <c r="B11" s="53"/>
      <c r="C11" s="53"/>
      <c r="D11" s="53"/>
      <c r="E11" s="53"/>
      <c r="F11" s="53"/>
      <c r="G11" s="53"/>
      <c r="H11" s="53"/>
      <c r="I11" s="53"/>
      <c r="J11" s="53"/>
      <c r="K11" s="53"/>
      <c r="L11" s="53"/>
      <c r="M11" s="53"/>
      <c r="N11" s="53"/>
      <c r="O11" s="53"/>
    </row>
    <row r="12" spans="1:15" ht="27" customHeight="1">
      <c r="A12" s="53"/>
      <c r="B12" s="53"/>
      <c r="C12" s="53"/>
      <c r="D12" s="53"/>
      <c r="E12" s="53"/>
      <c r="F12" s="53"/>
      <c r="G12" s="53"/>
      <c r="H12" s="53"/>
      <c r="I12" s="53"/>
      <c r="J12" s="53"/>
      <c r="K12" s="53"/>
      <c r="L12" s="53"/>
      <c r="M12" s="53"/>
      <c r="N12" s="53"/>
      <c r="O12" s="53"/>
    </row>
    <row r="13" spans="1:15" ht="27" customHeight="1">
      <c r="A13" s="53"/>
      <c r="B13" s="53"/>
      <c r="C13" s="53"/>
      <c r="D13" s="53"/>
      <c r="E13" s="53"/>
      <c r="F13" s="53"/>
      <c r="G13" s="53"/>
      <c r="H13" s="53"/>
      <c r="I13" s="53"/>
      <c r="J13" s="53"/>
      <c r="K13" s="53"/>
      <c r="L13" s="53"/>
      <c r="M13" s="53"/>
      <c r="N13" s="53"/>
      <c r="O13" s="53"/>
    </row>
    <row r="14" spans="1:15" ht="27" customHeight="1">
      <c r="A14" s="53"/>
      <c r="B14" s="53"/>
      <c r="C14" s="53"/>
      <c r="D14" s="53"/>
      <c r="E14" s="53"/>
      <c r="F14" s="53"/>
      <c r="G14" s="53"/>
      <c r="H14" s="53"/>
      <c r="I14" s="53"/>
      <c r="J14" s="53"/>
      <c r="K14" s="53"/>
      <c r="L14" s="53"/>
      <c r="M14" s="53"/>
      <c r="N14" s="53"/>
      <c r="O14" s="53"/>
    </row>
    <row r="15" spans="1:15" ht="38.25" customHeight="1">
      <c r="A15" s="56" t="s">
        <v>241</v>
      </c>
      <c r="B15" s="56"/>
      <c r="C15" s="56"/>
      <c r="D15" s="56"/>
      <c r="E15" s="56"/>
      <c r="F15" s="56"/>
      <c r="G15" s="56"/>
      <c r="H15" s="56"/>
      <c r="I15" s="56"/>
      <c r="J15" s="56"/>
      <c r="K15" s="56"/>
      <c r="L15" s="56"/>
      <c r="M15" s="56"/>
      <c r="N15" s="56"/>
      <c r="O15" s="56"/>
    </row>
    <row r="16" spans="1:5" ht="19.5" customHeight="1">
      <c r="A16" s="57"/>
      <c r="B16" s="57"/>
      <c r="C16" s="57"/>
      <c r="D16" s="57"/>
      <c r="E16" s="57"/>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 &amp;P －</oddFooter>
  </headerFooter>
</worksheet>
</file>

<file path=xl/worksheets/sheet16.xml><?xml version="1.0" encoding="utf-8"?>
<worksheet xmlns="http://schemas.openxmlformats.org/spreadsheetml/2006/main" xmlns:r="http://schemas.openxmlformats.org/officeDocument/2006/relationships">
  <dimension ref="A1:I21"/>
  <sheetViews>
    <sheetView showZeros="0" tabSelected="1" workbookViewId="0" topLeftCell="A1">
      <pane xSplit="1" ySplit="6" topLeftCell="B7" activePane="bottomRight" state="frozen"/>
      <selection pane="bottomRight" activeCell="K8" sqref="K8"/>
    </sheetView>
  </sheetViews>
  <sheetFormatPr defaultColWidth="6.875" defaultRowHeight="23.25" customHeight="1"/>
  <cols>
    <col min="1" max="1" width="14.125" style="20" customWidth="1"/>
    <col min="2" max="8" width="10.625" style="20" customWidth="1"/>
    <col min="9" max="252" width="6.875" style="20" customWidth="1"/>
    <col min="253" max="16384" width="6.875" style="20" customWidth="1"/>
  </cols>
  <sheetData>
    <row r="1" s="19" customFormat="1" ht="23.25" customHeight="1">
      <c r="A1" s="3" t="s">
        <v>247</v>
      </c>
    </row>
    <row r="2" spans="1:8" ht="23.25" customHeight="1">
      <c r="A2" s="21" t="s">
        <v>248</v>
      </c>
      <c r="B2" s="21"/>
      <c r="C2" s="21"/>
      <c r="D2" s="21"/>
      <c r="E2" s="21"/>
      <c r="F2" s="21"/>
      <c r="G2" s="21"/>
      <c r="H2" s="21"/>
    </row>
    <row r="3" spans="1:8" ht="13.5" customHeight="1">
      <c r="A3" s="22"/>
      <c r="B3" s="22"/>
      <c r="C3" s="22"/>
      <c r="D3" s="22"/>
      <c r="E3" s="22"/>
      <c r="F3" s="22"/>
      <c r="G3" s="22"/>
      <c r="H3" s="22"/>
    </row>
    <row r="4" spans="1:8" s="13" customFormat="1" ht="23.25" customHeight="1">
      <c r="A4" s="23" t="s">
        <v>249</v>
      </c>
      <c r="B4" s="24"/>
      <c r="C4" s="25"/>
      <c r="D4" s="25"/>
      <c r="E4" s="25"/>
      <c r="F4" s="25"/>
      <c r="G4" s="25"/>
      <c r="H4" s="26"/>
    </row>
    <row r="5" spans="1:9" s="14" customFormat="1" ht="23.25" customHeight="1">
      <c r="A5" s="27" t="s">
        <v>250</v>
      </c>
      <c r="B5" s="28" t="s">
        <v>251</v>
      </c>
      <c r="C5" s="28" t="s">
        <v>252</v>
      </c>
      <c r="D5" s="28"/>
      <c r="E5" s="28"/>
      <c r="F5" s="28"/>
      <c r="G5" s="28" t="s">
        <v>253</v>
      </c>
      <c r="H5" s="28"/>
      <c r="I5" s="13"/>
    </row>
    <row r="6" spans="1:9" s="14" customFormat="1" ht="47.25" customHeight="1">
      <c r="A6" s="29"/>
      <c r="B6" s="28"/>
      <c r="C6" s="30" t="s">
        <v>254</v>
      </c>
      <c r="D6" s="30" t="s">
        <v>166</v>
      </c>
      <c r="E6" s="30" t="s">
        <v>255</v>
      </c>
      <c r="F6" s="30" t="s">
        <v>256</v>
      </c>
      <c r="G6" s="30" t="s">
        <v>13</v>
      </c>
      <c r="H6" s="30" t="s">
        <v>184</v>
      </c>
      <c r="I6" s="13"/>
    </row>
    <row r="7" spans="1:8" s="14" customFormat="1" ht="50.25" customHeight="1">
      <c r="A7" s="31"/>
      <c r="B7" s="32">
        <v>664.66</v>
      </c>
      <c r="C7" s="32">
        <v>634.66</v>
      </c>
      <c r="D7" s="32"/>
      <c r="E7" s="32">
        <v>30</v>
      </c>
      <c r="F7" s="32"/>
      <c r="G7" s="32">
        <v>251.23</v>
      </c>
      <c r="H7" s="32">
        <v>413.43</v>
      </c>
    </row>
    <row r="8" spans="1:8" s="14" customFormat="1" ht="59.25" customHeight="1">
      <c r="A8" s="18" t="s">
        <v>257</v>
      </c>
      <c r="B8" s="33" t="s">
        <v>258</v>
      </c>
      <c r="C8" s="34"/>
      <c r="D8" s="34"/>
      <c r="E8" s="34"/>
      <c r="F8" s="34"/>
      <c r="G8" s="34"/>
      <c r="H8" s="35"/>
    </row>
    <row r="9" spans="1:8" s="14" customFormat="1" ht="30" customHeight="1">
      <c r="A9" s="36" t="s">
        <v>259</v>
      </c>
      <c r="B9" s="37" t="s">
        <v>260</v>
      </c>
      <c r="C9" s="34"/>
      <c r="D9" s="34"/>
      <c r="E9" s="34"/>
      <c r="F9" s="34"/>
      <c r="G9" s="34"/>
      <c r="H9" s="35"/>
    </row>
    <row r="10" spans="1:8" s="14" customFormat="1" ht="30" customHeight="1">
      <c r="A10" s="38"/>
      <c r="B10" s="37" t="s">
        <v>261</v>
      </c>
      <c r="C10" s="34"/>
      <c r="D10" s="34"/>
      <c r="E10" s="34"/>
      <c r="F10" s="34"/>
      <c r="G10" s="34"/>
      <c r="H10" s="35"/>
    </row>
    <row r="11" spans="1:8" s="14" customFormat="1" ht="30" customHeight="1">
      <c r="A11" s="38"/>
      <c r="B11" s="37" t="s">
        <v>262</v>
      </c>
      <c r="C11" s="34"/>
      <c r="D11" s="34"/>
      <c r="E11" s="34"/>
      <c r="F11" s="34"/>
      <c r="G11" s="34"/>
      <c r="H11" s="35"/>
    </row>
    <row r="12" spans="1:8" s="14" customFormat="1" ht="30" customHeight="1">
      <c r="A12" s="38"/>
      <c r="B12" s="37" t="s">
        <v>263</v>
      </c>
      <c r="C12" s="34"/>
      <c r="D12" s="34"/>
      <c r="E12" s="34"/>
      <c r="F12" s="34"/>
      <c r="G12" s="34"/>
      <c r="H12" s="35"/>
    </row>
    <row r="13" spans="1:8" s="14" customFormat="1" ht="30" customHeight="1">
      <c r="A13" s="39"/>
      <c r="B13" s="40" t="s">
        <v>264</v>
      </c>
      <c r="C13" s="40"/>
      <c r="D13" s="40"/>
      <c r="E13" s="40"/>
      <c r="F13" s="40"/>
      <c r="G13" s="40"/>
      <c r="H13" s="40"/>
    </row>
    <row r="14" spans="1:8" s="14" customFormat="1" ht="30" customHeight="1">
      <c r="A14" s="36" t="s">
        <v>265</v>
      </c>
      <c r="B14" s="41" t="s">
        <v>266</v>
      </c>
      <c r="C14" s="40" t="s">
        <v>267</v>
      </c>
      <c r="D14" s="40"/>
      <c r="E14" s="40"/>
      <c r="F14" s="40"/>
      <c r="G14" s="40"/>
      <c r="H14" s="40"/>
    </row>
    <row r="15" spans="1:8" s="14" customFormat="1" ht="30" customHeight="1">
      <c r="A15" s="38"/>
      <c r="B15" s="42"/>
      <c r="C15" s="43" t="s">
        <v>268</v>
      </c>
      <c r="D15" s="44"/>
      <c r="E15" s="44"/>
      <c r="F15" s="44"/>
      <c r="G15" s="44"/>
      <c r="H15" s="45"/>
    </row>
    <row r="16" spans="1:8" s="14" customFormat="1" ht="30" customHeight="1">
      <c r="A16" s="38"/>
      <c r="B16" s="42"/>
      <c r="C16" s="43" t="s">
        <v>269</v>
      </c>
      <c r="D16" s="44"/>
      <c r="E16" s="44"/>
      <c r="F16" s="44"/>
      <c r="G16" s="44"/>
      <c r="H16" s="45"/>
    </row>
    <row r="17" spans="1:8" s="14" customFormat="1" ht="30" customHeight="1">
      <c r="A17" s="38"/>
      <c r="B17" s="46"/>
      <c r="C17" s="43" t="s">
        <v>270</v>
      </c>
      <c r="D17" s="44"/>
      <c r="E17" s="44"/>
      <c r="F17" s="44"/>
      <c r="G17" s="44"/>
      <c r="H17" s="45"/>
    </row>
    <row r="18" spans="1:8" s="14" customFormat="1" ht="30" customHeight="1">
      <c r="A18" s="38"/>
      <c r="B18" s="41" t="s">
        <v>271</v>
      </c>
      <c r="C18" s="43" t="s">
        <v>272</v>
      </c>
      <c r="D18" s="44"/>
      <c r="E18" s="44"/>
      <c r="F18" s="44"/>
      <c r="G18" s="44"/>
      <c r="H18" s="45"/>
    </row>
    <row r="19" spans="1:8" s="14" customFormat="1" ht="30" customHeight="1">
      <c r="A19" s="38"/>
      <c r="B19" s="42"/>
      <c r="C19" s="43" t="s">
        <v>273</v>
      </c>
      <c r="D19" s="44"/>
      <c r="E19" s="44"/>
      <c r="F19" s="44"/>
      <c r="G19" s="44"/>
      <c r="H19" s="45"/>
    </row>
    <row r="20" spans="1:8" s="14" customFormat="1" ht="30" customHeight="1">
      <c r="A20" s="38"/>
      <c r="B20" s="42"/>
      <c r="C20" s="43" t="s">
        <v>274</v>
      </c>
      <c r="D20" s="44"/>
      <c r="E20" s="44"/>
      <c r="F20" s="44"/>
      <c r="G20" s="44"/>
      <c r="H20" s="45"/>
    </row>
    <row r="21" spans="1:8" s="14" customFormat="1" ht="30" customHeight="1">
      <c r="A21" s="39"/>
      <c r="B21" s="46"/>
      <c r="C21" s="47" t="s">
        <v>275</v>
      </c>
      <c r="D21" s="47"/>
      <c r="E21" s="47"/>
      <c r="F21" s="47"/>
      <c r="G21" s="47"/>
      <c r="H21" s="47"/>
    </row>
  </sheetData>
  <sheetProtection/>
  <mergeCells count="24">
    <mergeCell ref="A2:H2"/>
    <mergeCell ref="B4:H4"/>
    <mergeCell ref="C5:F5"/>
    <mergeCell ref="G5:H5"/>
    <mergeCell ref="B8:H8"/>
    <mergeCell ref="B9:H9"/>
    <mergeCell ref="B10:H10"/>
    <mergeCell ref="B11:H11"/>
    <mergeCell ref="B12:H12"/>
    <mergeCell ref="B13:H13"/>
    <mergeCell ref="C14:H14"/>
    <mergeCell ref="C15:H15"/>
    <mergeCell ref="C16:H16"/>
    <mergeCell ref="C17:H17"/>
    <mergeCell ref="C18:H18"/>
    <mergeCell ref="C19:H19"/>
    <mergeCell ref="C20:H20"/>
    <mergeCell ref="C21:H21"/>
    <mergeCell ref="A5:A7"/>
    <mergeCell ref="A9:A13"/>
    <mergeCell ref="A14:A21"/>
    <mergeCell ref="B5:B6"/>
    <mergeCell ref="B14:B17"/>
    <mergeCell ref="B18:B21"/>
  </mergeCells>
  <printOptions horizontalCentered="1"/>
  <pageMargins left="0.35" right="0.35" top="0.98" bottom="0.98" header="0.51" footer="0.51"/>
  <pageSetup firstPageNumber="30" useFirstPageNumber="1" horizontalDpi="600" verticalDpi="600" orientation="portrait" paperSize="9"/>
  <headerFooter scaleWithDoc="0" alignWithMargins="0">
    <oddFooter>&amp;C－ &amp;P －</oddFooter>
  </headerFooter>
</worksheet>
</file>

<file path=xl/worksheets/sheet17.xml><?xml version="1.0" encoding="utf-8"?>
<worksheet xmlns="http://schemas.openxmlformats.org/spreadsheetml/2006/main" xmlns:r="http://schemas.openxmlformats.org/officeDocument/2006/relationships">
  <dimension ref="A1:H24"/>
  <sheetViews>
    <sheetView showZeros="0" workbookViewId="0" topLeftCell="A1">
      <selection activeCell="K10" sqref="K10"/>
    </sheetView>
  </sheetViews>
  <sheetFormatPr defaultColWidth="9.00390625" defaultRowHeight="14.25"/>
  <cols>
    <col min="1" max="1" width="12.50390625" style="0" customWidth="1"/>
    <col min="5" max="5" width="11.00390625" style="0" customWidth="1"/>
    <col min="8" max="8" width="10.625" style="0" customWidth="1"/>
  </cols>
  <sheetData>
    <row r="1" s="2" customFormat="1" ht="23.25" customHeight="1">
      <c r="A1" s="3" t="s">
        <v>276</v>
      </c>
    </row>
    <row r="2" spans="1:8" ht="27.75">
      <c r="A2" s="15" t="s">
        <v>277</v>
      </c>
      <c r="B2" s="15"/>
      <c r="C2" s="15"/>
      <c r="D2" s="15"/>
      <c r="E2" s="15"/>
      <c r="F2" s="15"/>
      <c r="G2" s="15"/>
      <c r="H2" s="15"/>
    </row>
    <row r="3" spans="1:4" ht="20.25" customHeight="1">
      <c r="A3" s="16" t="s">
        <v>278</v>
      </c>
      <c r="B3" s="17"/>
      <c r="C3" s="17"/>
      <c r="D3" s="17"/>
    </row>
    <row r="4" spans="1:8" s="13" customFormat="1" ht="24.75" customHeight="1">
      <c r="A4" s="18" t="s">
        <v>279</v>
      </c>
      <c r="B4" s="18"/>
      <c r="C4" s="18" t="s">
        <v>280</v>
      </c>
      <c r="D4" s="18"/>
      <c r="E4" s="18" t="s">
        <v>281</v>
      </c>
      <c r="F4" s="18"/>
      <c r="G4" s="18"/>
      <c r="H4" s="18"/>
    </row>
    <row r="5" spans="1:8" s="13" customFormat="1" ht="24.75" customHeight="1">
      <c r="A5" s="18" t="s">
        <v>249</v>
      </c>
      <c r="B5" s="18"/>
      <c r="C5" s="18" t="s">
        <v>282</v>
      </c>
      <c r="D5" s="18"/>
      <c r="E5" s="18"/>
      <c r="F5" s="18"/>
      <c r="G5" s="18"/>
      <c r="H5" s="18"/>
    </row>
    <row r="6" spans="1:8" s="13" customFormat="1" ht="49.5" customHeight="1">
      <c r="A6" s="18" t="s">
        <v>283</v>
      </c>
      <c r="B6" s="18"/>
      <c r="C6" s="18"/>
      <c r="D6" s="18"/>
      <c r="E6" s="18"/>
      <c r="F6" s="18"/>
      <c r="G6" s="18"/>
      <c r="H6" s="18"/>
    </row>
    <row r="7" spans="1:8" s="13" customFormat="1" ht="24.75" customHeight="1">
      <c r="A7" s="18" t="s">
        <v>284</v>
      </c>
      <c r="B7" s="18"/>
      <c r="C7" s="18"/>
      <c r="D7" s="18"/>
      <c r="E7" s="18"/>
      <c r="F7" s="18"/>
      <c r="G7" s="18"/>
      <c r="H7" s="18"/>
    </row>
    <row r="8" spans="1:8" s="13" customFormat="1" ht="24.75" customHeight="1">
      <c r="A8" s="18" t="s">
        <v>285</v>
      </c>
      <c r="B8" s="18" t="s">
        <v>286</v>
      </c>
      <c r="C8" s="18"/>
      <c r="D8" s="18" t="s">
        <v>287</v>
      </c>
      <c r="E8" s="18"/>
      <c r="F8" s="18"/>
      <c r="G8" s="18" t="s">
        <v>288</v>
      </c>
      <c r="H8" s="18"/>
    </row>
    <row r="9" spans="1:8" s="13" customFormat="1" ht="24.75" customHeight="1">
      <c r="A9" s="18"/>
      <c r="B9" s="18" t="s">
        <v>289</v>
      </c>
      <c r="C9" s="18"/>
      <c r="D9" s="18"/>
      <c r="E9" s="18"/>
      <c r="F9" s="18"/>
      <c r="G9" s="18"/>
      <c r="H9" s="18"/>
    </row>
    <row r="10" spans="1:8" s="13" customFormat="1" ht="24.75" customHeight="1">
      <c r="A10" s="18"/>
      <c r="B10" s="18" t="s">
        <v>290</v>
      </c>
      <c r="C10" s="18"/>
      <c r="D10" s="18"/>
      <c r="E10" s="18"/>
      <c r="F10" s="18"/>
      <c r="G10" s="18"/>
      <c r="H10" s="18"/>
    </row>
    <row r="11" spans="1:8" s="13" customFormat="1" ht="24.75" customHeight="1">
      <c r="A11" s="18"/>
      <c r="B11" s="18" t="s">
        <v>291</v>
      </c>
      <c r="C11" s="18"/>
      <c r="D11" s="18"/>
      <c r="E11" s="18"/>
      <c r="F11" s="18"/>
      <c r="G11" s="18"/>
      <c r="H11" s="18"/>
    </row>
    <row r="12" spans="1:8" s="13" customFormat="1" ht="45" customHeight="1">
      <c r="A12" s="18" t="s">
        <v>292</v>
      </c>
      <c r="B12" s="18"/>
      <c r="C12" s="18"/>
      <c r="D12" s="18"/>
      <c r="E12" s="18"/>
      <c r="F12" s="18"/>
      <c r="G12" s="18"/>
      <c r="H12" s="18"/>
    </row>
    <row r="13" spans="1:8" s="13" customFormat="1" ht="45" customHeight="1">
      <c r="A13" s="18" t="s">
        <v>293</v>
      </c>
      <c r="B13" s="18"/>
      <c r="C13" s="18"/>
      <c r="D13" s="18"/>
      <c r="E13" s="18"/>
      <c r="F13" s="18"/>
      <c r="G13" s="18"/>
      <c r="H13" s="18"/>
    </row>
    <row r="14" spans="1:8" s="13" customFormat="1" ht="24.75" customHeight="1">
      <c r="A14" s="18" t="s">
        <v>294</v>
      </c>
      <c r="B14" s="18" t="s">
        <v>295</v>
      </c>
      <c r="C14" s="18" t="s">
        <v>296</v>
      </c>
      <c r="D14" s="18"/>
      <c r="E14" s="18" t="s">
        <v>297</v>
      </c>
      <c r="F14" s="18" t="s">
        <v>298</v>
      </c>
      <c r="G14" s="18"/>
      <c r="H14" s="18" t="s">
        <v>144</v>
      </c>
    </row>
    <row r="15" spans="1:8" s="13" customFormat="1" ht="24.75" customHeight="1">
      <c r="A15" s="18"/>
      <c r="B15" s="18" t="s">
        <v>266</v>
      </c>
      <c r="C15" s="18" t="s">
        <v>299</v>
      </c>
      <c r="D15" s="18"/>
      <c r="E15" s="18"/>
      <c r="F15" s="18"/>
      <c r="G15" s="18"/>
      <c r="H15" s="18"/>
    </row>
    <row r="16" spans="1:8" s="13" customFormat="1" ht="24.75" customHeight="1">
      <c r="A16" s="18"/>
      <c r="B16" s="18"/>
      <c r="C16" s="18" t="s">
        <v>300</v>
      </c>
      <c r="D16" s="18"/>
      <c r="E16" s="18"/>
      <c r="F16" s="18"/>
      <c r="G16" s="18"/>
      <c r="H16" s="18"/>
    </row>
    <row r="17" spans="1:8" s="13" customFormat="1" ht="24.75" customHeight="1">
      <c r="A17" s="18"/>
      <c r="B17" s="18"/>
      <c r="C17" s="18" t="s">
        <v>301</v>
      </c>
      <c r="D17" s="18"/>
      <c r="E17" s="18"/>
      <c r="F17" s="18"/>
      <c r="G17" s="18"/>
      <c r="H17" s="18"/>
    </row>
    <row r="18" spans="1:8" s="13" customFormat="1" ht="24.75" customHeight="1">
      <c r="A18" s="18"/>
      <c r="B18" s="18"/>
      <c r="C18" s="18" t="s">
        <v>302</v>
      </c>
      <c r="D18" s="18"/>
      <c r="E18" s="18"/>
      <c r="F18" s="18"/>
      <c r="G18" s="18"/>
      <c r="H18" s="18"/>
    </row>
    <row r="19" spans="1:8" s="13" customFormat="1" ht="24.75" customHeight="1">
      <c r="A19" s="18"/>
      <c r="B19" s="18" t="s">
        <v>271</v>
      </c>
      <c r="C19" s="18" t="s">
        <v>303</v>
      </c>
      <c r="D19" s="18"/>
      <c r="E19" s="18"/>
      <c r="F19" s="18"/>
      <c r="G19" s="18"/>
      <c r="H19" s="18"/>
    </row>
    <row r="20" spans="1:8" s="13" customFormat="1" ht="24.75" customHeight="1">
      <c r="A20" s="18"/>
      <c r="B20" s="18"/>
      <c r="C20" s="18" t="s">
        <v>304</v>
      </c>
      <c r="D20" s="18"/>
      <c r="E20" s="18"/>
      <c r="F20" s="18"/>
      <c r="G20" s="18"/>
      <c r="H20" s="18"/>
    </row>
    <row r="21" spans="1:8" s="13" customFormat="1" ht="24.75" customHeight="1">
      <c r="A21" s="18"/>
      <c r="B21" s="18"/>
      <c r="C21" s="18" t="s">
        <v>305</v>
      </c>
      <c r="D21" s="18"/>
      <c r="E21" s="18"/>
      <c r="F21" s="18"/>
      <c r="G21" s="18"/>
      <c r="H21" s="18"/>
    </row>
    <row r="22" spans="1:8" s="13" customFormat="1" ht="24.75" customHeight="1">
      <c r="A22" s="18"/>
      <c r="B22" s="18"/>
      <c r="C22" s="18" t="s">
        <v>306</v>
      </c>
      <c r="D22" s="18"/>
      <c r="E22" s="18"/>
      <c r="F22" s="18"/>
      <c r="G22" s="18"/>
      <c r="H22" s="18"/>
    </row>
    <row r="23" spans="1:8" s="13" customFormat="1" ht="30" customHeight="1">
      <c r="A23" s="18"/>
      <c r="B23" s="18"/>
      <c r="C23" s="18" t="s">
        <v>307</v>
      </c>
      <c r="D23" s="18"/>
      <c r="E23" s="18"/>
      <c r="F23" s="18"/>
      <c r="G23" s="18"/>
      <c r="H23" s="18"/>
    </row>
    <row r="24" spans="1:8" s="13" customFormat="1" ht="45" customHeight="1">
      <c r="A24" s="18" t="s">
        <v>308</v>
      </c>
      <c r="B24" s="18"/>
      <c r="C24" s="18"/>
      <c r="D24" s="18"/>
      <c r="E24" s="18"/>
      <c r="F24" s="18"/>
      <c r="G24" s="18"/>
      <c r="H24" s="18"/>
    </row>
    <row r="25" s="14" customFormat="1" ht="13.5"/>
    <row r="26" s="14" customFormat="1" ht="13.5"/>
    <row r="27" s="14" customFormat="1" ht="13.5"/>
  </sheetData>
  <sheetProtection/>
  <mergeCells count="51">
    <mergeCell ref="A2:H2"/>
    <mergeCell ref="B3:D3"/>
    <mergeCell ref="C4:D4"/>
    <mergeCell ref="E4:H4"/>
    <mergeCell ref="C5:D5"/>
    <mergeCell ref="E5:H5"/>
    <mergeCell ref="B6:H6"/>
    <mergeCell ref="B7:H7"/>
    <mergeCell ref="B8:C8"/>
    <mergeCell ref="D8:F8"/>
    <mergeCell ref="G8:H8"/>
    <mergeCell ref="B9:C9"/>
    <mergeCell ref="D9:F9"/>
    <mergeCell ref="G9:H9"/>
    <mergeCell ref="B10:C10"/>
    <mergeCell ref="D10:F10"/>
    <mergeCell ref="G10:H10"/>
    <mergeCell ref="B11:C11"/>
    <mergeCell ref="D11:F11"/>
    <mergeCell ref="G11:H11"/>
    <mergeCell ref="B12:C12"/>
    <mergeCell ref="D12:F12"/>
    <mergeCell ref="G12:H12"/>
    <mergeCell ref="B13:C13"/>
    <mergeCell ref="D13:F13"/>
    <mergeCell ref="G13:H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B24:H24"/>
    <mergeCell ref="A8:A11"/>
    <mergeCell ref="A14:A23"/>
    <mergeCell ref="B15:B18"/>
    <mergeCell ref="B19:B23"/>
  </mergeCells>
  <printOptions horizontalCentered="1"/>
  <pageMargins left="0.35" right="0.35" top="0.98" bottom="0.59" header="0.51" footer="0.68"/>
  <pageSetup firstPageNumber="31" useFirstPageNumber="1" horizontalDpi="600" verticalDpi="600" orientation="portrait" paperSize="9"/>
  <headerFooter scaleWithDoc="0" alignWithMargins="0">
    <oddFooter>&amp;C－ &amp;P －</oddFooter>
  </headerFooter>
</worksheet>
</file>

<file path=xl/worksheets/sheet18.xml><?xml version="1.0" encoding="utf-8"?>
<worksheet xmlns="http://schemas.openxmlformats.org/spreadsheetml/2006/main" xmlns:r="http://schemas.openxmlformats.org/officeDocument/2006/relationships">
  <dimension ref="A1:L12"/>
  <sheetViews>
    <sheetView showZeros="0" workbookViewId="0" topLeftCell="A1">
      <selection activeCell="K10" sqref="K10"/>
    </sheetView>
  </sheetViews>
  <sheetFormatPr defaultColWidth="9.00390625" defaultRowHeight="14.25"/>
  <cols>
    <col min="1" max="1" width="4.00390625" style="1" customWidth="1"/>
    <col min="2" max="2" width="16.00390625" style="1" customWidth="1"/>
    <col min="3" max="3" width="22.125" style="1" customWidth="1"/>
    <col min="4" max="5" width="13.375" style="1" customWidth="1"/>
    <col min="6" max="8" width="8.875" style="1" customWidth="1"/>
    <col min="9" max="9" width="11.375" style="1" customWidth="1"/>
    <col min="10" max="10" width="10.375" style="1" customWidth="1"/>
    <col min="11" max="11" width="11.875" style="1" customWidth="1"/>
    <col min="12" max="12" width="13.375" style="1" customWidth="1"/>
    <col min="13" max="16384" width="9.00390625" style="2" customWidth="1"/>
  </cols>
  <sheetData>
    <row r="1" spans="1:12" ht="23.25" customHeight="1">
      <c r="A1" s="3" t="s">
        <v>309</v>
      </c>
      <c r="B1" s="2"/>
      <c r="C1" s="2"/>
      <c r="D1" s="2"/>
      <c r="E1" s="2"/>
      <c r="F1" s="2"/>
      <c r="G1" s="2"/>
      <c r="H1" s="4"/>
      <c r="I1" s="2"/>
      <c r="J1" s="2"/>
      <c r="K1" s="2"/>
      <c r="L1" s="2"/>
    </row>
    <row r="2" spans="1:11" ht="35.25" customHeight="1">
      <c r="A2" s="5" t="s">
        <v>310</v>
      </c>
      <c r="B2" s="5"/>
      <c r="C2" s="5"/>
      <c r="D2" s="5"/>
      <c r="E2" s="5"/>
      <c r="F2" s="5"/>
      <c r="G2" s="5"/>
      <c r="H2" s="5"/>
      <c r="I2" s="5"/>
      <c r="J2" s="5"/>
      <c r="K2" s="5"/>
    </row>
    <row r="3" spans="1:3" ht="26.25" customHeight="1">
      <c r="A3" s="6" t="s">
        <v>311</v>
      </c>
      <c r="B3" s="6"/>
      <c r="C3" s="6"/>
    </row>
    <row r="4" spans="1:11" s="1" customFormat="1" ht="30" customHeight="1">
      <c r="A4" s="7" t="s">
        <v>312</v>
      </c>
      <c r="B4" s="7" t="s">
        <v>141</v>
      </c>
      <c r="C4" s="7" t="s">
        <v>313</v>
      </c>
      <c r="D4" s="7" t="s">
        <v>314</v>
      </c>
      <c r="E4" s="7" t="s">
        <v>3</v>
      </c>
      <c r="F4" s="8" t="s">
        <v>315</v>
      </c>
      <c r="G4" s="8" t="s">
        <v>124</v>
      </c>
      <c r="H4" s="8" t="s">
        <v>316</v>
      </c>
      <c r="I4" s="7" t="s">
        <v>317</v>
      </c>
      <c r="J4" s="8" t="s">
        <v>318</v>
      </c>
      <c r="K4" s="7" t="s">
        <v>319</v>
      </c>
    </row>
    <row r="5" spans="1:11" ht="30" customHeight="1">
      <c r="A5" s="9" t="s">
        <v>320</v>
      </c>
      <c r="B5" s="10"/>
      <c r="C5" s="10"/>
      <c r="D5" s="10"/>
      <c r="E5" s="10"/>
      <c r="F5" s="10"/>
      <c r="G5" s="10"/>
      <c r="H5" s="10"/>
      <c r="I5" s="12"/>
      <c r="J5" s="7"/>
      <c r="K5" s="7"/>
    </row>
    <row r="6" spans="1:11" ht="30" customHeight="1">
      <c r="A6" s="7">
        <v>1</v>
      </c>
      <c r="B6" s="7" t="s">
        <v>321</v>
      </c>
      <c r="C6" s="7" t="s">
        <v>322</v>
      </c>
      <c r="D6" s="7" t="s">
        <v>323</v>
      </c>
      <c r="E6" s="7" t="s">
        <v>324</v>
      </c>
      <c r="F6" s="7"/>
      <c r="G6" s="7"/>
      <c r="H6" s="7"/>
      <c r="I6" s="7"/>
      <c r="J6" s="7"/>
      <c r="K6" s="7"/>
    </row>
    <row r="7" spans="1:11" ht="30" customHeight="1">
      <c r="A7" s="7">
        <v>2</v>
      </c>
      <c r="B7" s="7"/>
      <c r="C7" s="7"/>
      <c r="D7" s="7"/>
      <c r="E7" s="7"/>
      <c r="F7" s="7"/>
      <c r="G7" s="7"/>
      <c r="H7" s="7"/>
      <c r="I7" s="7"/>
      <c r="J7" s="7"/>
      <c r="K7" s="7"/>
    </row>
    <row r="8" spans="1:11" ht="30" customHeight="1">
      <c r="A8" s="9" t="s">
        <v>325</v>
      </c>
      <c r="B8" s="10"/>
      <c r="C8" s="10"/>
      <c r="D8" s="10"/>
      <c r="E8" s="10"/>
      <c r="F8" s="10"/>
      <c r="G8" s="10"/>
      <c r="H8" s="10"/>
      <c r="I8" s="12"/>
      <c r="J8" s="7"/>
      <c r="K8" s="7"/>
    </row>
    <row r="9" spans="1:11" ht="30" customHeight="1">
      <c r="A9" s="7">
        <v>3</v>
      </c>
      <c r="B9" s="7" t="s">
        <v>326</v>
      </c>
      <c r="C9" s="7" t="s">
        <v>291</v>
      </c>
      <c r="D9" s="7"/>
      <c r="E9" s="7"/>
      <c r="F9" s="7"/>
      <c r="G9" s="7"/>
      <c r="H9" s="7"/>
      <c r="I9" s="7"/>
      <c r="J9" s="7"/>
      <c r="K9" s="7"/>
    </row>
    <row r="10" spans="1:11" ht="30" customHeight="1">
      <c r="A10" s="7">
        <v>4</v>
      </c>
      <c r="B10" s="7" t="s">
        <v>326</v>
      </c>
      <c r="C10" s="7" t="s">
        <v>291</v>
      </c>
      <c r="D10" s="7"/>
      <c r="E10" s="7"/>
      <c r="F10" s="7"/>
      <c r="G10" s="7"/>
      <c r="H10" s="7"/>
      <c r="I10" s="7"/>
      <c r="J10" s="7"/>
      <c r="K10" s="7"/>
    </row>
    <row r="11" spans="1:11" ht="30" customHeight="1">
      <c r="A11" s="9" t="s">
        <v>325</v>
      </c>
      <c r="B11" s="10"/>
      <c r="C11" s="10"/>
      <c r="D11" s="10"/>
      <c r="E11" s="10"/>
      <c r="F11" s="10"/>
      <c r="G11" s="10"/>
      <c r="H11" s="10"/>
      <c r="I11" s="12"/>
      <c r="J11" s="7"/>
      <c r="K11" s="7"/>
    </row>
    <row r="12" spans="1:11" ht="40.5" customHeight="1">
      <c r="A12" s="11" t="s">
        <v>327</v>
      </c>
      <c r="B12" s="11"/>
      <c r="C12" s="11"/>
      <c r="D12" s="11"/>
      <c r="E12" s="11"/>
      <c r="F12" s="11"/>
      <c r="G12" s="11"/>
      <c r="H12" s="11"/>
      <c r="I12" s="11"/>
      <c r="J12" s="11"/>
      <c r="K12" s="11"/>
    </row>
  </sheetData>
  <sheetProtection/>
  <mergeCells count="6">
    <mergeCell ref="A2:K2"/>
    <mergeCell ref="A3:C3"/>
    <mergeCell ref="A5:I5"/>
    <mergeCell ref="A8:I8"/>
    <mergeCell ref="A11:I11"/>
    <mergeCell ref="A12:K12"/>
  </mergeCells>
  <printOptions horizontalCentered="1"/>
  <pageMargins left="0.35" right="0.35" top="0.98" bottom="0.51" header="0.51" footer="0.67"/>
  <pageSetup firstPageNumber="32" useFirstPageNumber="1"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H37"/>
  <sheetViews>
    <sheetView workbookViewId="0" topLeftCell="A1">
      <selection activeCell="F20" sqref="F11:F20"/>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 min="10" max="10" width="7.375" style="0" bestFit="1" customWidth="1"/>
    <col min="14" max="14" width="7.375" style="0" bestFit="1" customWidth="1"/>
  </cols>
  <sheetData>
    <row r="1" spans="1:2" s="2" customFormat="1" ht="14.25">
      <c r="A1" s="3" t="s">
        <v>22</v>
      </c>
      <c r="B1" s="206"/>
    </row>
    <row r="2" spans="1:8" s="203" customFormat="1" ht="27">
      <c r="A2" s="207" t="s">
        <v>1</v>
      </c>
      <c r="B2" s="207"/>
      <c r="C2" s="207"/>
      <c r="D2" s="207"/>
      <c r="E2" s="207"/>
      <c r="F2" s="207"/>
      <c r="G2" s="207"/>
      <c r="H2" s="207"/>
    </row>
    <row r="3" spans="1:8" s="204" customFormat="1" ht="14.25" customHeight="1">
      <c r="A3" s="208"/>
      <c r="B3" s="209"/>
      <c r="D3" s="210" t="s">
        <v>2</v>
      </c>
      <c r="E3" s="210"/>
      <c r="F3" s="210"/>
      <c r="G3" s="210"/>
      <c r="H3" s="210"/>
    </row>
    <row r="4" spans="1:8" ht="14.25" customHeight="1">
      <c r="A4" s="211" t="s">
        <v>23</v>
      </c>
      <c r="B4" s="211"/>
      <c r="C4" s="211" t="s">
        <v>24</v>
      </c>
      <c r="D4" s="211"/>
      <c r="E4" s="211"/>
      <c r="F4" s="211"/>
      <c r="G4" s="211"/>
      <c r="H4" s="211"/>
    </row>
    <row r="5" spans="1:8" ht="14.25" customHeight="1">
      <c r="A5" s="212" t="s">
        <v>25</v>
      </c>
      <c r="B5" s="213" t="s">
        <v>26</v>
      </c>
      <c r="C5" s="214" t="s">
        <v>27</v>
      </c>
      <c r="D5" s="212" t="s">
        <v>26</v>
      </c>
      <c r="E5" s="214" t="s">
        <v>28</v>
      </c>
      <c r="F5" s="214" t="s">
        <v>26</v>
      </c>
      <c r="G5" s="214" t="s">
        <v>29</v>
      </c>
      <c r="H5" s="214" t="s">
        <v>26</v>
      </c>
    </row>
    <row r="6" spans="1:8" s="205" customFormat="1" ht="14.25" customHeight="1">
      <c r="A6" s="215" t="s">
        <v>30</v>
      </c>
      <c r="B6" s="125">
        <v>664.66</v>
      </c>
      <c r="C6" s="215" t="s">
        <v>31</v>
      </c>
      <c r="D6" s="125">
        <v>644.05</v>
      </c>
      <c r="E6" s="215" t="s">
        <v>32</v>
      </c>
      <c r="F6" s="125">
        <v>251.23</v>
      </c>
      <c r="G6" s="215" t="s">
        <v>33</v>
      </c>
      <c r="H6" s="125">
        <v>190.8</v>
      </c>
    </row>
    <row r="7" spans="1:8" s="205" customFormat="1" ht="14.25" customHeight="1">
      <c r="A7" s="215" t="s">
        <v>34</v>
      </c>
      <c r="B7" s="125"/>
      <c r="C7" s="215"/>
      <c r="D7" s="125"/>
      <c r="E7" s="215" t="s">
        <v>35</v>
      </c>
      <c r="F7" s="125">
        <v>190.8</v>
      </c>
      <c r="G7" s="215" t="s">
        <v>36</v>
      </c>
      <c r="H7" s="125">
        <v>470.62</v>
      </c>
    </row>
    <row r="8" spans="1:8" s="205" customFormat="1" ht="14.25" customHeight="1">
      <c r="A8" s="215" t="s">
        <v>37</v>
      </c>
      <c r="B8" s="125">
        <v>0</v>
      </c>
      <c r="C8" s="215" t="s">
        <v>38</v>
      </c>
      <c r="D8" s="125"/>
      <c r="E8" s="215" t="s">
        <v>39</v>
      </c>
      <c r="F8" s="125">
        <v>57.19</v>
      </c>
      <c r="G8" s="215" t="s">
        <v>40</v>
      </c>
      <c r="H8" s="125"/>
    </row>
    <row r="9" spans="1:8" s="205" customFormat="1" ht="14.25" customHeight="1">
      <c r="A9" s="215" t="s">
        <v>41</v>
      </c>
      <c r="B9" s="125">
        <v>0</v>
      </c>
      <c r="C9" s="215" t="s">
        <v>42</v>
      </c>
      <c r="D9" s="125"/>
      <c r="E9" s="215" t="s">
        <v>43</v>
      </c>
      <c r="F9" s="125">
        <v>3.24</v>
      </c>
      <c r="G9" s="215" t="s">
        <v>44</v>
      </c>
      <c r="H9" s="125"/>
    </row>
    <row r="10" spans="1:8" s="205" customFormat="1" ht="14.25" customHeight="1">
      <c r="A10" s="215" t="s">
        <v>45</v>
      </c>
      <c r="B10" s="125">
        <v>0</v>
      </c>
      <c r="C10" s="215" t="s">
        <v>46</v>
      </c>
      <c r="D10" s="125"/>
      <c r="E10" s="215" t="s">
        <v>47</v>
      </c>
      <c r="F10" s="125">
        <v>413.43</v>
      </c>
      <c r="G10" s="215" t="s">
        <v>48</v>
      </c>
      <c r="H10" s="125"/>
    </row>
    <row r="11" spans="1:8" s="205" customFormat="1" ht="14.25" customHeight="1">
      <c r="A11" s="215"/>
      <c r="B11" s="125"/>
      <c r="C11" s="215" t="s">
        <v>49</v>
      </c>
      <c r="D11" s="125"/>
      <c r="E11" s="215" t="s">
        <v>50</v>
      </c>
      <c r="F11" s="125">
        <v>0</v>
      </c>
      <c r="G11" s="215" t="s">
        <v>51</v>
      </c>
      <c r="H11" s="125"/>
    </row>
    <row r="12" spans="1:8" s="205" customFormat="1" ht="14.25" customHeight="1">
      <c r="A12" s="215"/>
      <c r="B12" s="125"/>
      <c r="C12" s="215" t="s">
        <v>52</v>
      </c>
      <c r="D12" s="125"/>
      <c r="E12" s="215" t="s">
        <v>53</v>
      </c>
      <c r="F12" s="125"/>
      <c r="G12" s="215" t="s">
        <v>54</v>
      </c>
      <c r="H12" s="125"/>
    </row>
    <row r="13" spans="1:8" s="205" customFormat="1" ht="14.25" customHeight="1">
      <c r="A13" s="215"/>
      <c r="B13" s="125"/>
      <c r="C13" s="215" t="s">
        <v>55</v>
      </c>
      <c r="D13" s="125">
        <v>3.24</v>
      </c>
      <c r="E13" s="215" t="s">
        <v>56</v>
      </c>
      <c r="F13" s="125">
        <v>0</v>
      </c>
      <c r="G13" s="215" t="s">
        <v>57</v>
      </c>
      <c r="H13" s="125"/>
    </row>
    <row r="14" spans="1:8" s="205" customFormat="1" ht="14.25" customHeight="1">
      <c r="A14" s="215"/>
      <c r="B14" s="125"/>
      <c r="C14" s="215" t="s">
        <v>58</v>
      </c>
      <c r="D14" s="125">
        <v>0</v>
      </c>
      <c r="E14" s="215" t="s">
        <v>59</v>
      </c>
      <c r="F14" s="125">
        <v>0</v>
      </c>
      <c r="G14" s="215" t="s">
        <v>60</v>
      </c>
      <c r="H14" s="125">
        <v>3.24</v>
      </c>
    </row>
    <row r="15" spans="1:8" s="205" customFormat="1" ht="14.25" customHeight="1">
      <c r="A15" s="215"/>
      <c r="B15" s="125"/>
      <c r="C15" s="215" t="s">
        <v>61</v>
      </c>
      <c r="D15" s="125">
        <v>0</v>
      </c>
      <c r="E15" s="215" t="s">
        <v>62</v>
      </c>
      <c r="F15" s="125">
        <v>0</v>
      </c>
      <c r="G15" s="215" t="s">
        <v>63</v>
      </c>
      <c r="H15" s="125">
        <v>0</v>
      </c>
    </row>
    <row r="16" spans="1:8" s="205" customFormat="1" ht="14.25" customHeight="1">
      <c r="A16" s="215"/>
      <c r="B16" s="125"/>
      <c r="C16" s="215" t="s">
        <v>64</v>
      </c>
      <c r="D16" s="125">
        <v>0</v>
      </c>
      <c r="E16" s="215" t="s">
        <v>65</v>
      </c>
      <c r="F16" s="125">
        <v>0</v>
      </c>
      <c r="G16" s="215" t="s">
        <v>66</v>
      </c>
      <c r="H16" s="125">
        <v>0</v>
      </c>
    </row>
    <row r="17" spans="1:8" s="205" customFormat="1" ht="14.25" customHeight="1">
      <c r="A17" s="215"/>
      <c r="B17" s="125"/>
      <c r="C17" s="215" t="s">
        <v>67</v>
      </c>
      <c r="D17" s="125">
        <v>0</v>
      </c>
      <c r="E17" s="215" t="s">
        <v>68</v>
      </c>
      <c r="F17" s="125">
        <v>0</v>
      </c>
      <c r="G17" s="215" t="s">
        <v>69</v>
      </c>
      <c r="H17" s="125">
        <v>0</v>
      </c>
    </row>
    <row r="18" spans="1:8" s="205" customFormat="1" ht="14.25" customHeight="1">
      <c r="A18" s="215"/>
      <c r="B18" s="125"/>
      <c r="C18" s="215" t="s">
        <v>70</v>
      </c>
      <c r="D18" s="125">
        <v>0</v>
      </c>
      <c r="E18" s="215" t="s">
        <v>71</v>
      </c>
      <c r="F18" s="125">
        <v>0</v>
      </c>
      <c r="G18" s="215" t="s">
        <v>72</v>
      </c>
      <c r="H18" s="125">
        <v>0</v>
      </c>
    </row>
    <row r="19" spans="1:8" s="205" customFormat="1" ht="14.25" customHeight="1">
      <c r="A19" s="215"/>
      <c r="B19" s="125"/>
      <c r="C19" s="215" t="s">
        <v>73</v>
      </c>
      <c r="D19" s="125">
        <v>0</v>
      </c>
      <c r="E19" s="215" t="s">
        <v>74</v>
      </c>
      <c r="F19" s="125">
        <v>0</v>
      </c>
      <c r="G19" s="215" t="s">
        <v>75</v>
      </c>
      <c r="H19" s="125">
        <v>0</v>
      </c>
    </row>
    <row r="20" spans="1:8" s="205" customFormat="1" ht="14.25" customHeight="1">
      <c r="A20" s="215"/>
      <c r="B20" s="216"/>
      <c r="C20" s="215" t="s">
        <v>76</v>
      </c>
      <c r="D20" s="125">
        <v>0</v>
      </c>
      <c r="E20" s="215" t="s">
        <v>77</v>
      </c>
      <c r="F20" s="125">
        <v>0</v>
      </c>
      <c r="G20" s="215" t="s">
        <v>78</v>
      </c>
      <c r="H20" s="125">
        <v>0</v>
      </c>
    </row>
    <row r="21" spans="1:8" s="205" customFormat="1" ht="14.25" customHeight="1">
      <c r="A21" s="215"/>
      <c r="B21" s="216"/>
      <c r="C21" s="215" t="s">
        <v>79</v>
      </c>
      <c r="D21" s="125">
        <v>0</v>
      </c>
      <c r="E21" s="215" t="s">
        <v>80</v>
      </c>
      <c r="F21" s="125">
        <v>0</v>
      </c>
      <c r="G21" s="215"/>
      <c r="H21" s="216"/>
    </row>
    <row r="22" spans="1:8" s="205" customFormat="1" ht="14.25" customHeight="1">
      <c r="A22" s="215"/>
      <c r="B22" s="216"/>
      <c r="C22" s="215" t="s">
        <v>81</v>
      </c>
      <c r="D22" s="125">
        <v>0</v>
      </c>
      <c r="E22" s="215"/>
      <c r="F22" s="216"/>
      <c r="G22" s="215"/>
      <c r="H22" s="216"/>
    </row>
    <row r="23" spans="1:8" s="205" customFormat="1" ht="14.25" customHeight="1">
      <c r="A23" s="215"/>
      <c r="B23" s="216"/>
      <c r="C23" s="215" t="s">
        <v>82</v>
      </c>
      <c r="D23" s="125">
        <v>0</v>
      </c>
      <c r="E23" s="215"/>
      <c r="F23" s="216"/>
      <c r="G23" s="215"/>
      <c r="H23" s="216"/>
    </row>
    <row r="24" spans="1:8" s="205" customFormat="1" ht="14.25" customHeight="1">
      <c r="A24" s="215"/>
      <c r="B24" s="216"/>
      <c r="C24" s="215" t="s">
        <v>83</v>
      </c>
      <c r="D24" s="125">
        <v>0</v>
      </c>
      <c r="E24" s="215"/>
      <c r="F24" s="216"/>
      <c r="G24" s="215"/>
      <c r="H24" s="216"/>
    </row>
    <row r="25" spans="1:8" s="205" customFormat="1" ht="14.25" customHeight="1">
      <c r="A25" s="215"/>
      <c r="B25" s="216"/>
      <c r="C25" s="215" t="s">
        <v>84</v>
      </c>
      <c r="D25" s="125">
        <v>17.37</v>
      </c>
      <c r="E25" s="215"/>
      <c r="F25" s="216"/>
      <c r="G25" s="215"/>
      <c r="H25" s="216"/>
    </row>
    <row r="26" spans="1:8" s="205" customFormat="1" ht="14.25" customHeight="1">
      <c r="A26" s="215"/>
      <c r="B26" s="216"/>
      <c r="C26" s="215" t="s">
        <v>85</v>
      </c>
      <c r="D26" s="125">
        <v>0</v>
      </c>
      <c r="E26" s="215"/>
      <c r="F26" s="216"/>
      <c r="G26" s="215"/>
      <c r="H26" s="216"/>
    </row>
    <row r="27" spans="1:8" s="205" customFormat="1" ht="14.25" customHeight="1">
      <c r="A27" s="215"/>
      <c r="B27" s="216"/>
      <c r="C27" s="215" t="s">
        <v>86</v>
      </c>
      <c r="D27" s="125">
        <v>0</v>
      </c>
      <c r="E27" s="215"/>
      <c r="F27" s="216"/>
      <c r="G27" s="215"/>
      <c r="H27" s="216"/>
    </row>
    <row r="28" spans="1:8" s="205" customFormat="1" ht="14.25" customHeight="1">
      <c r="A28" s="215"/>
      <c r="B28" s="216"/>
      <c r="C28" s="215" t="s">
        <v>87</v>
      </c>
      <c r="D28" s="125">
        <v>0</v>
      </c>
      <c r="E28" s="215"/>
      <c r="F28" s="216"/>
      <c r="G28" s="215"/>
      <c r="H28" s="216"/>
    </row>
    <row r="29" spans="1:8" s="205" customFormat="1" ht="14.25" customHeight="1">
      <c r="A29" s="215"/>
      <c r="B29" s="216"/>
      <c r="C29" s="215" t="s">
        <v>88</v>
      </c>
      <c r="D29" s="125">
        <v>0</v>
      </c>
      <c r="E29" s="215"/>
      <c r="F29" s="216"/>
      <c r="G29" s="215"/>
      <c r="H29" s="216"/>
    </row>
    <row r="30" spans="1:8" s="205" customFormat="1" ht="14.25" customHeight="1">
      <c r="A30" s="215"/>
      <c r="B30" s="216"/>
      <c r="C30" s="215" t="s">
        <v>89</v>
      </c>
      <c r="D30" s="125">
        <v>0</v>
      </c>
      <c r="E30" s="215"/>
      <c r="F30" s="216"/>
      <c r="G30" s="215"/>
      <c r="H30" s="216"/>
    </row>
    <row r="31" spans="1:8" s="205" customFormat="1" ht="14.25" customHeight="1">
      <c r="A31" s="215"/>
      <c r="B31" s="216"/>
      <c r="C31" s="215" t="s">
        <v>90</v>
      </c>
      <c r="D31" s="125">
        <v>0</v>
      </c>
      <c r="E31" s="215"/>
      <c r="F31" s="216"/>
      <c r="G31" s="215"/>
      <c r="H31" s="216"/>
    </row>
    <row r="32" spans="1:8" s="205" customFormat="1" ht="14.25" customHeight="1">
      <c r="A32" s="215"/>
      <c r="B32" s="216"/>
      <c r="C32" s="215" t="s">
        <v>91</v>
      </c>
      <c r="D32" s="125">
        <v>0</v>
      </c>
      <c r="E32" s="215"/>
      <c r="F32" s="216"/>
      <c r="G32" s="215"/>
      <c r="H32" s="216"/>
    </row>
    <row r="33" spans="1:8" s="205" customFormat="1" ht="14.25" customHeight="1">
      <c r="A33" s="215"/>
      <c r="B33" s="216"/>
      <c r="C33" s="215" t="s">
        <v>92</v>
      </c>
      <c r="D33" s="125">
        <v>0</v>
      </c>
      <c r="E33" s="215"/>
      <c r="F33" s="216"/>
      <c r="G33" s="215"/>
      <c r="H33" s="216"/>
    </row>
    <row r="34" spans="1:8" s="205" customFormat="1" ht="14.25" customHeight="1">
      <c r="A34" s="215"/>
      <c r="B34" s="216"/>
      <c r="C34" s="215" t="s">
        <v>93</v>
      </c>
      <c r="D34" s="125">
        <v>0</v>
      </c>
      <c r="E34" s="215"/>
      <c r="F34" s="216"/>
      <c r="G34" s="215"/>
      <c r="H34" s="216"/>
    </row>
    <row r="35" spans="1:8" s="205" customFormat="1" ht="14.25" customHeight="1">
      <c r="A35" s="215"/>
      <c r="B35" s="216"/>
      <c r="C35" s="215"/>
      <c r="D35" s="125"/>
      <c r="E35" s="215"/>
      <c r="F35" s="216"/>
      <c r="G35" s="215"/>
      <c r="H35" s="216"/>
    </row>
    <row r="36" spans="1:8" s="205" customFormat="1" ht="14.25" customHeight="1">
      <c r="A36" s="217" t="s">
        <v>94</v>
      </c>
      <c r="B36" s="125">
        <f>SUM(B6:B10)</f>
        <v>664.66</v>
      </c>
      <c r="C36" s="217" t="s">
        <v>95</v>
      </c>
      <c r="D36" s="125">
        <f>SUM(D6:D34)</f>
        <v>664.66</v>
      </c>
      <c r="E36" s="217" t="s">
        <v>95</v>
      </c>
      <c r="F36" s="125">
        <f>F6+F10+F21</f>
        <v>664.66</v>
      </c>
      <c r="G36" s="217" t="s">
        <v>95</v>
      </c>
      <c r="H36" s="125">
        <f>SUM(H6:H20)</f>
        <v>664.6600000000001</v>
      </c>
    </row>
    <row r="37" spans="1:4" s="203" customFormat="1" ht="14.25" customHeight="1">
      <c r="A37" s="203" t="s">
        <v>21</v>
      </c>
      <c r="B37" s="218"/>
      <c r="D37" s="218"/>
    </row>
  </sheetData>
  <sheetProtection/>
  <mergeCells count="4">
    <mergeCell ref="A2:H2"/>
    <mergeCell ref="D3:H3"/>
    <mergeCell ref="A4:B4"/>
    <mergeCell ref="C4:H4"/>
  </mergeCells>
  <conditionalFormatting sqref="A7">
    <cfRule type="cellIs" priority="1" dxfId="0" operator="equal" stopIfTrue="1">
      <formula>0</formula>
    </cfRule>
  </conditionalFormatting>
  <conditionalFormatting sqref="B1:IV65536 A1:A6 A8:A65536">
    <cfRule type="cellIs" priority="2" dxfId="0" operator="equal" stopIfTrue="1">
      <formula>0</formula>
    </cfRule>
  </conditionalFormatting>
  <printOptions horizontalCentered="1"/>
  <pageMargins left="0.16" right="0.16" top="0.34" bottom="0.17" header="0.22999999999999998" footer="0.22999999999999998"/>
  <pageSetup firstPageNumber="16" useFirstPageNumber="1" horizontalDpi="600" verticalDpi="600" orientation="landscape" paperSize="9"/>
  <headerFooter scaleWithDoc="0"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0"/>
  <sheetViews>
    <sheetView showZeros="0" workbookViewId="0" topLeftCell="A1">
      <selection activeCell="A8" sqref="A8"/>
    </sheetView>
  </sheetViews>
  <sheetFormatPr defaultColWidth="9.00390625" defaultRowHeight="14.25"/>
  <cols>
    <col min="1" max="1" width="13.25390625" style="2" customWidth="1"/>
    <col min="2" max="2" width="17.25390625" style="2" customWidth="1"/>
    <col min="3" max="3" width="13.50390625" style="2" customWidth="1"/>
    <col min="4" max="4" width="10.875" style="2" customWidth="1"/>
    <col min="5" max="5" width="15.375" style="2" customWidth="1"/>
    <col min="6" max="6" width="9.00390625" style="2" customWidth="1"/>
    <col min="7" max="7" width="14.625" style="2" customWidth="1"/>
    <col min="8" max="8" width="8.375" style="2" customWidth="1"/>
    <col min="9" max="16384" width="9.00390625" style="2" customWidth="1"/>
  </cols>
  <sheetData>
    <row r="1" ht="23.25" customHeight="1">
      <c r="A1" s="3" t="s">
        <v>96</v>
      </c>
    </row>
    <row r="2" spans="1:9" ht="29.25" customHeight="1">
      <c r="A2" s="178" t="s">
        <v>97</v>
      </c>
      <c r="B2" s="178"/>
      <c r="C2" s="178"/>
      <c r="D2" s="178"/>
      <c r="E2" s="178"/>
      <c r="F2" s="178"/>
      <c r="G2" s="178"/>
      <c r="H2" s="178"/>
      <c r="I2" s="178"/>
    </row>
    <row r="3" spans="1:9" ht="18.75" customHeight="1">
      <c r="A3" s="187" t="s">
        <v>98</v>
      </c>
      <c r="B3" s="187"/>
      <c r="C3" s="188"/>
      <c r="D3" s="180"/>
      <c r="E3" s="180"/>
      <c r="F3" s="180"/>
      <c r="G3" s="180"/>
      <c r="H3" s="198" t="s">
        <v>2</v>
      </c>
      <c r="I3" s="198"/>
    </row>
    <row r="4" spans="1:9" s="197" customFormat="1" ht="40.5">
      <c r="A4" s="60" t="s">
        <v>99</v>
      </c>
      <c r="B4" s="60" t="s">
        <v>100</v>
      </c>
      <c r="C4" s="60" t="s">
        <v>7</v>
      </c>
      <c r="D4" s="62" t="s">
        <v>15</v>
      </c>
      <c r="E4" s="62" t="s">
        <v>16</v>
      </c>
      <c r="F4" s="64" t="s">
        <v>9</v>
      </c>
      <c r="G4" s="64" t="s">
        <v>101</v>
      </c>
      <c r="H4" s="62" t="s">
        <v>11</v>
      </c>
      <c r="I4" s="62" t="s">
        <v>12</v>
      </c>
    </row>
    <row r="5" spans="1:9" ht="27" customHeight="1">
      <c r="A5" s="199"/>
      <c r="B5" s="66" t="s">
        <v>7</v>
      </c>
      <c r="C5" s="71">
        <v>664.66</v>
      </c>
      <c r="D5" s="62">
        <v>634.66</v>
      </c>
      <c r="E5" s="62">
        <v>30</v>
      </c>
      <c r="F5" s="62">
        <f aca="true" t="shared" si="0" ref="D5:I5">SUM(F6:F13)</f>
        <v>0</v>
      </c>
      <c r="G5" s="62">
        <f t="shared" si="0"/>
        <v>0</v>
      </c>
      <c r="H5" s="62">
        <f t="shared" si="0"/>
        <v>0</v>
      </c>
      <c r="I5" s="62">
        <f t="shared" si="0"/>
        <v>0</v>
      </c>
    </row>
    <row r="6" spans="1:9" ht="27" customHeight="1">
      <c r="A6" s="181" t="s">
        <v>102</v>
      </c>
      <c r="B6" s="182" t="s">
        <v>103</v>
      </c>
      <c r="C6" s="67">
        <v>190.8</v>
      </c>
      <c r="D6" s="67">
        <v>190.8</v>
      </c>
      <c r="E6" s="200"/>
      <c r="F6" s="72"/>
      <c r="G6" s="72"/>
      <c r="H6" s="72"/>
      <c r="I6" s="72"/>
    </row>
    <row r="7" spans="1:9" ht="27" customHeight="1">
      <c r="A7" s="181" t="s">
        <v>104</v>
      </c>
      <c r="B7" s="182" t="s">
        <v>105</v>
      </c>
      <c r="C7" s="67">
        <v>456.49</v>
      </c>
      <c r="D7" s="67">
        <v>426.49</v>
      </c>
      <c r="E7" s="62">
        <v>30</v>
      </c>
      <c r="F7" s="72"/>
      <c r="G7" s="72"/>
      <c r="H7" s="72"/>
      <c r="I7" s="72"/>
    </row>
    <row r="8" spans="1:9" ht="27" customHeight="1">
      <c r="A8" s="181" t="s">
        <v>106</v>
      </c>
      <c r="B8" s="183" t="s">
        <v>107</v>
      </c>
      <c r="C8" s="67">
        <v>17.37</v>
      </c>
      <c r="D8" s="67">
        <v>17.37</v>
      </c>
      <c r="E8" s="200"/>
      <c r="F8" s="72"/>
      <c r="G8" s="72"/>
      <c r="H8" s="72"/>
      <c r="I8" s="72"/>
    </row>
    <row r="9" spans="1:9" ht="27" customHeight="1">
      <c r="A9" s="184"/>
      <c r="B9" s="185"/>
      <c r="C9" s="201">
        <f aca="true" t="shared" si="1" ref="C5:C13">SUM(D9:I9)</f>
        <v>0</v>
      </c>
      <c r="D9" s="202"/>
      <c r="E9" s="202"/>
      <c r="F9" s="72"/>
      <c r="G9" s="72"/>
      <c r="H9" s="72"/>
      <c r="I9" s="72"/>
    </row>
    <row r="10" spans="1:9" s="48" customFormat="1" ht="27" customHeight="1">
      <c r="A10" s="74"/>
      <c r="B10" s="74"/>
      <c r="C10" s="71">
        <f t="shared" si="1"/>
        <v>0</v>
      </c>
      <c r="D10" s="77"/>
      <c r="E10" s="77"/>
      <c r="F10" s="77"/>
      <c r="G10" s="76"/>
      <c r="H10" s="76"/>
      <c r="I10" s="76"/>
    </row>
    <row r="11" spans="1:9" s="48" customFormat="1" ht="27" customHeight="1">
      <c r="A11" s="74"/>
      <c r="B11" s="74"/>
      <c r="C11" s="71">
        <f t="shared" si="1"/>
        <v>0</v>
      </c>
      <c r="D11" s="77"/>
      <c r="E11" s="77"/>
      <c r="F11" s="77"/>
      <c r="G11" s="76"/>
      <c r="H11" s="76"/>
      <c r="I11" s="76"/>
    </row>
    <row r="12" spans="1:9" s="48" customFormat="1" ht="27" customHeight="1">
      <c r="A12" s="74"/>
      <c r="B12" s="74"/>
      <c r="C12" s="71">
        <f t="shared" si="1"/>
        <v>0</v>
      </c>
      <c r="D12" s="77"/>
      <c r="E12" s="77"/>
      <c r="F12" s="77"/>
      <c r="G12" s="76"/>
      <c r="H12" s="76"/>
      <c r="I12" s="76"/>
    </row>
    <row r="13" spans="1:9" s="48" customFormat="1" ht="27" customHeight="1">
      <c r="A13" s="74"/>
      <c r="B13" s="74"/>
      <c r="C13" s="51">
        <f t="shared" si="1"/>
        <v>0</v>
      </c>
      <c r="D13" s="77"/>
      <c r="E13" s="77"/>
      <c r="F13" s="77"/>
      <c r="G13" s="76"/>
      <c r="H13" s="76"/>
      <c r="I13" s="76"/>
    </row>
    <row r="14" spans="1:9" ht="28.5" customHeight="1">
      <c r="A14" s="169" t="s">
        <v>21</v>
      </c>
      <c r="B14" s="169"/>
      <c r="C14" s="169"/>
      <c r="D14" s="169"/>
      <c r="E14" s="169"/>
      <c r="F14" s="169"/>
      <c r="G14" s="169"/>
      <c r="H14" s="169"/>
      <c r="I14" s="169"/>
    </row>
    <row r="15" spans="4:5" ht="14.25">
      <c r="D15" s="190"/>
      <c r="E15" s="190"/>
    </row>
    <row r="16" spans="4:5" ht="14.25">
      <c r="D16" s="190"/>
      <c r="E16" s="190"/>
    </row>
    <row r="17" spans="4:5" ht="14.25">
      <c r="D17" s="190"/>
      <c r="E17" s="190"/>
    </row>
    <row r="18" spans="4:5" ht="14.25">
      <c r="D18" s="190"/>
      <c r="E18" s="190"/>
    </row>
    <row r="19" spans="4:5" ht="14.25">
      <c r="D19" s="190"/>
      <c r="E19" s="190"/>
    </row>
    <row r="20" spans="4:5" ht="14.25">
      <c r="D20" s="190"/>
      <c r="E20" s="190"/>
    </row>
  </sheetData>
  <sheetProtection/>
  <mergeCells count="4">
    <mergeCell ref="A2:I2"/>
    <mergeCell ref="A3:B3"/>
    <mergeCell ref="H3:I3"/>
    <mergeCell ref="A14:I14"/>
  </mergeCells>
  <printOptions horizontalCentered="1"/>
  <pageMargins left="0.35" right="0.35" top="0.98" bottom="0.98" header="0.51" footer="0.51"/>
  <pageSetup firstPageNumber="17" useFirstPageNumber="1" horizontalDpi="600" verticalDpi="600" orientation="landscape" paperSize="9"/>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B15"/>
  <sheetViews>
    <sheetView showZeros="0" workbookViewId="0" topLeftCell="A1">
      <selection activeCell="F8" sqref="F8"/>
    </sheetView>
  </sheetViews>
  <sheetFormatPr defaultColWidth="9.00390625" defaultRowHeight="14.25"/>
  <cols>
    <col min="1" max="1" width="12.125" style="0" customWidth="1"/>
  </cols>
  <sheetData>
    <row r="1" s="2" customFormat="1" ht="23.25" customHeight="1">
      <c r="A1" s="3" t="s">
        <v>108</v>
      </c>
    </row>
    <row r="2" spans="1:14" s="2" customFormat="1" ht="29.25" customHeight="1">
      <c r="A2" s="178" t="s">
        <v>109</v>
      </c>
      <c r="B2" s="178"/>
      <c r="C2" s="178"/>
      <c r="D2" s="178"/>
      <c r="E2" s="178"/>
      <c r="F2" s="178"/>
      <c r="G2" s="178"/>
      <c r="H2" s="178"/>
      <c r="I2" s="178"/>
      <c r="J2" s="178"/>
      <c r="K2" s="178"/>
      <c r="L2" s="178"/>
      <c r="M2" s="178"/>
      <c r="N2" s="178"/>
    </row>
    <row r="3" spans="1:14" s="2" customFormat="1" ht="29.25" customHeight="1">
      <c r="A3" s="187" t="s">
        <v>98</v>
      </c>
      <c r="B3" s="187"/>
      <c r="C3" s="180"/>
      <c r="D3" s="180"/>
      <c r="M3" s="189" t="s">
        <v>2</v>
      </c>
      <c r="N3" s="189"/>
    </row>
    <row r="4" spans="1:28" ht="27" customHeight="1">
      <c r="A4" s="60" t="s">
        <v>99</v>
      </c>
      <c r="B4" s="60" t="s">
        <v>100</v>
      </c>
      <c r="C4" s="191" t="s">
        <v>7</v>
      </c>
      <c r="D4" s="192" t="s">
        <v>110</v>
      </c>
      <c r="E4" s="192"/>
      <c r="F4" s="192"/>
      <c r="G4" s="191" t="s">
        <v>111</v>
      </c>
      <c r="H4" s="192" t="s">
        <v>101</v>
      </c>
      <c r="I4" s="192"/>
      <c r="J4" s="192"/>
      <c r="K4" s="192"/>
      <c r="L4" s="192"/>
      <c r="M4" s="192" t="s">
        <v>112</v>
      </c>
      <c r="N4" s="192" t="s">
        <v>113</v>
      </c>
      <c r="O4" s="196"/>
      <c r="P4" s="196"/>
      <c r="Q4" s="196"/>
      <c r="R4" s="196"/>
      <c r="S4" s="196"/>
      <c r="T4" s="196"/>
      <c r="U4" s="196"/>
      <c r="V4" s="196"/>
      <c r="W4" s="196"/>
      <c r="X4" s="196"/>
      <c r="Y4" s="196"/>
      <c r="Z4" s="196"/>
      <c r="AA4" s="196"/>
      <c r="AB4" s="196"/>
    </row>
    <row r="5" spans="1:28" ht="36">
      <c r="A5" s="63"/>
      <c r="B5" s="63"/>
      <c r="C5" s="191"/>
      <c r="D5" s="192" t="s">
        <v>17</v>
      </c>
      <c r="E5" s="192" t="s">
        <v>114</v>
      </c>
      <c r="F5" s="192" t="s">
        <v>115</v>
      </c>
      <c r="G5" s="191"/>
      <c r="H5" s="193" t="s">
        <v>17</v>
      </c>
      <c r="I5" s="192" t="s">
        <v>116</v>
      </c>
      <c r="J5" s="192" t="s">
        <v>117</v>
      </c>
      <c r="K5" s="192" t="s">
        <v>118</v>
      </c>
      <c r="L5" s="192" t="s">
        <v>119</v>
      </c>
      <c r="M5" s="192"/>
      <c r="N5" s="192"/>
      <c r="O5" s="196"/>
      <c r="P5" s="196"/>
      <c r="Q5" s="196"/>
      <c r="R5" s="196"/>
      <c r="S5" s="196"/>
      <c r="T5" s="196"/>
      <c r="U5" s="196"/>
      <c r="V5" s="196"/>
      <c r="W5" s="196"/>
      <c r="X5" s="196"/>
      <c r="Y5" s="196"/>
      <c r="Z5" s="196"/>
      <c r="AA5" s="196"/>
      <c r="AB5" s="196"/>
    </row>
    <row r="6" spans="1:14" ht="27" customHeight="1">
      <c r="A6" s="194" t="s">
        <v>7</v>
      </c>
      <c r="B6" s="195"/>
      <c r="C6" s="54">
        <f>SUM(D6+G6+H6+N6+M6)</f>
        <v>664.66</v>
      </c>
      <c r="D6" s="53">
        <v>664.66</v>
      </c>
      <c r="E6" s="53">
        <v>634.66</v>
      </c>
      <c r="F6" s="53">
        <v>30</v>
      </c>
      <c r="G6" s="53"/>
      <c r="H6" s="53">
        <f>SUM(I6:L6)</f>
        <v>0</v>
      </c>
      <c r="I6" s="53"/>
      <c r="J6" s="53"/>
      <c r="K6" s="53"/>
      <c r="L6" s="53"/>
      <c r="M6" s="53"/>
      <c r="N6" s="53"/>
    </row>
    <row r="7" spans="1:14" ht="27" customHeight="1">
      <c r="A7" s="181" t="s">
        <v>102</v>
      </c>
      <c r="B7" s="182" t="s">
        <v>103</v>
      </c>
      <c r="C7" s="67">
        <v>190.8</v>
      </c>
      <c r="D7" s="67">
        <v>190.8</v>
      </c>
      <c r="E7" s="67">
        <v>190.8</v>
      </c>
      <c r="F7" s="53"/>
      <c r="G7" s="53"/>
      <c r="H7" s="53"/>
      <c r="I7" s="53"/>
      <c r="J7" s="53"/>
      <c r="K7" s="53"/>
      <c r="L7" s="53"/>
      <c r="M7" s="53"/>
      <c r="N7" s="53"/>
    </row>
    <row r="8" spans="1:14" ht="27" customHeight="1">
      <c r="A8" s="181" t="s">
        <v>104</v>
      </c>
      <c r="B8" s="182" t="s">
        <v>105</v>
      </c>
      <c r="C8" s="67">
        <v>456.49</v>
      </c>
      <c r="D8" s="67">
        <v>456.49</v>
      </c>
      <c r="E8" s="67">
        <v>426.49</v>
      </c>
      <c r="F8" s="53">
        <v>30</v>
      </c>
      <c r="G8" s="53"/>
      <c r="H8" s="53"/>
      <c r="I8" s="53"/>
      <c r="J8" s="53"/>
      <c r="K8" s="53"/>
      <c r="L8" s="53"/>
      <c r="M8" s="53"/>
      <c r="N8" s="53"/>
    </row>
    <row r="9" spans="1:14" ht="27" customHeight="1">
      <c r="A9" s="181" t="s">
        <v>106</v>
      </c>
      <c r="B9" s="183" t="s">
        <v>107</v>
      </c>
      <c r="C9" s="67">
        <v>17.37</v>
      </c>
      <c r="D9" s="67">
        <v>17.37</v>
      </c>
      <c r="E9" s="67">
        <v>17.37</v>
      </c>
      <c r="F9" s="53"/>
      <c r="G9" s="53"/>
      <c r="H9" s="53"/>
      <c r="I9" s="53"/>
      <c r="J9" s="53"/>
      <c r="K9" s="53"/>
      <c r="L9" s="53"/>
      <c r="M9" s="53"/>
      <c r="N9" s="53"/>
    </row>
    <row r="10" spans="1:14" ht="27" customHeight="1">
      <c r="A10" s="184"/>
      <c r="B10" s="185"/>
      <c r="C10" s="53"/>
      <c r="D10" s="53"/>
      <c r="E10" s="53"/>
      <c r="F10" s="53"/>
      <c r="G10" s="53"/>
      <c r="H10" s="53"/>
      <c r="I10" s="53"/>
      <c r="J10" s="53"/>
      <c r="K10" s="53"/>
      <c r="L10" s="53"/>
      <c r="M10" s="53"/>
      <c r="N10" s="53"/>
    </row>
    <row r="11" spans="1:14" ht="27" customHeight="1">
      <c r="A11" s="53"/>
      <c r="B11" s="53"/>
      <c r="C11" s="53"/>
      <c r="D11" s="53"/>
      <c r="E11" s="53"/>
      <c r="F11" s="53"/>
      <c r="G11" s="53"/>
      <c r="H11" s="53"/>
      <c r="I11" s="53"/>
      <c r="J11" s="53"/>
      <c r="K11" s="53"/>
      <c r="L11" s="53"/>
      <c r="M11" s="53"/>
      <c r="N11" s="53"/>
    </row>
    <row r="12" spans="1:14" ht="27" customHeight="1">
      <c r="A12" s="53"/>
      <c r="B12" s="53"/>
      <c r="C12" s="53"/>
      <c r="D12" s="53"/>
      <c r="E12" s="53"/>
      <c r="F12" s="53"/>
      <c r="G12" s="53"/>
      <c r="H12" s="53"/>
      <c r="I12" s="53"/>
      <c r="J12" s="53"/>
      <c r="K12" s="53"/>
      <c r="L12" s="53"/>
      <c r="M12" s="53"/>
      <c r="N12" s="53"/>
    </row>
    <row r="13" spans="1:14" ht="27" customHeight="1">
      <c r="A13" s="53"/>
      <c r="B13" s="53"/>
      <c r="C13" s="53"/>
      <c r="D13" s="53"/>
      <c r="E13" s="53"/>
      <c r="F13" s="53"/>
      <c r="G13" s="53"/>
      <c r="H13" s="53"/>
      <c r="I13" s="53"/>
      <c r="J13" s="53"/>
      <c r="K13" s="53"/>
      <c r="L13" s="53"/>
      <c r="M13" s="53"/>
      <c r="N13" s="53"/>
    </row>
    <row r="14" spans="1:14" ht="27" customHeight="1">
      <c r="A14" s="53"/>
      <c r="B14" s="53"/>
      <c r="C14" s="53"/>
      <c r="D14" s="53"/>
      <c r="E14" s="53"/>
      <c r="F14" s="53"/>
      <c r="G14" s="53"/>
      <c r="H14" s="53"/>
      <c r="I14" s="53"/>
      <c r="J14" s="53"/>
      <c r="K14" s="53"/>
      <c r="L14" s="53"/>
      <c r="M14" s="53"/>
      <c r="N14" s="53"/>
    </row>
    <row r="15" spans="1:7" s="2" customFormat="1" ht="28.5" customHeight="1">
      <c r="A15" s="169"/>
      <c r="B15" s="169"/>
      <c r="C15" s="169"/>
      <c r="D15" s="169"/>
      <c r="E15" s="169"/>
      <c r="F15" s="169"/>
      <c r="G15" s="169"/>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 &amp;P －</oddFooter>
  </headerFooter>
</worksheet>
</file>

<file path=xl/worksheets/sheet5.xml><?xml version="1.0" encoding="utf-8"?>
<worksheet xmlns="http://schemas.openxmlformats.org/spreadsheetml/2006/main" xmlns:r="http://schemas.openxmlformats.org/officeDocument/2006/relationships">
  <dimension ref="A1:H22"/>
  <sheetViews>
    <sheetView showZeros="0" workbookViewId="0" topLeftCell="A1">
      <selection activeCell="C3" sqref="C3"/>
    </sheetView>
  </sheetViews>
  <sheetFormatPr defaultColWidth="9.00390625" defaultRowHeight="14.25"/>
  <cols>
    <col min="1" max="1" width="14.00390625" style="2" customWidth="1"/>
    <col min="2" max="2" width="20.75390625" style="2" customWidth="1"/>
    <col min="3" max="3" width="14.625" style="2" customWidth="1"/>
    <col min="4" max="4" width="10.875" style="2" customWidth="1"/>
    <col min="5" max="7" width="14.25390625" style="2" customWidth="1"/>
    <col min="8" max="8" width="13.00390625" style="2" customWidth="1"/>
    <col min="9" max="16384" width="9.00390625" style="2" customWidth="1"/>
  </cols>
  <sheetData>
    <row r="1" ht="23.25" customHeight="1">
      <c r="A1" s="3" t="s">
        <v>120</v>
      </c>
    </row>
    <row r="2" spans="1:8" ht="29.25" customHeight="1">
      <c r="A2" s="178" t="s">
        <v>121</v>
      </c>
      <c r="B2" s="178"/>
      <c r="C2" s="178"/>
      <c r="D2" s="178"/>
      <c r="E2" s="178"/>
      <c r="F2" s="178"/>
      <c r="G2" s="178"/>
      <c r="H2" s="178"/>
    </row>
    <row r="3" spans="1:8" ht="29.25" customHeight="1">
      <c r="A3" s="187" t="s">
        <v>98</v>
      </c>
      <c r="B3" s="187"/>
      <c r="C3" s="188"/>
      <c r="D3" s="180"/>
      <c r="E3" s="180"/>
      <c r="F3" s="180"/>
      <c r="G3" s="189" t="s">
        <v>2</v>
      </c>
      <c r="H3" s="189"/>
    </row>
    <row r="4" spans="1:8" s="3" customFormat="1" ht="27" customHeight="1">
      <c r="A4" s="60" t="s">
        <v>99</v>
      </c>
      <c r="B4" s="60" t="s">
        <v>100</v>
      </c>
      <c r="C4" s="60" t="s">
        <v>7</v>
      </c>
      <c r="D4" s="61" t="s">
        <v>13</v>
      </c>
      <c r="E4" s="61"/>
      <c r="F4" s="61"/>
      <c r="G4" s="61"/>
      <c r="H4" s="62" t="s">
        <v>14</v>
      </c>
    </row>
    <row r="5" spans="1:8" s="3" customFormat="1" ht="31.5" customHeight="1">
      <c r="A5" s="63"/>
      <c r="B5" s="63"/>
      <c r="C5" s="63"/>
      <c r="D5" s="64" t="s">
        <v>17</v>
      </c>
      <c r="E5" s="64" t="s">
        <v>18</v>
      </c>
      <c r="F5" s="64" t="s">
        <v>19</v>
      </c>
      <c r="G5" s="64" t="s">
        <v>20</v>
      </c>
      <c r="H5" s="65"/>
    </row>
    <row r="6" spans="1:8" s="3" customFormat="1" ht="27" customHeight="1">
      <c r="A6" s="66"/>
      <c r="B6" s="66" t="s">
        <v>7</v>
      </c>
      <c r="C6" s="71">
        <v>664.66</v>
      </c>
      <c r="D6" s="68">
        <f>SUM(E6:G6)</f>
        <v>251.23000000000002</v>
      </c>
      <c r="E6" s="62">
        <v>190.8</v>
      </c>
      <c r="F6" s="62">
        <v>57.19</v>
      </c>
      <c r="G6" s="62">
        <v>3.24</v>
      </c>
      <c r="H6" s="62">
        <v>413.43</v>
      </c>
    </row>
    <row r="7" spans="1:8" ht="27" customHeight="1">
      <c r="A7" s="181" t="s">
        <v>102</v>
      </c>
      <c r="B7" s="182" t="s">
        <v>103</v>
      </c>
      <c r="C7" s="67">
        <v>190.8</v>
      </c>
      <c r="D7" s="68">
        <v>190.8</v>
      </c>
      <c r="E7" s="62">
        <v>190.8</v>
      </c>
      <c r="F7" s="62"/>
      <c r="G7" s="72"/>
      <c r="H7" s="72"/>
    </row>
    <row r="8" spans="1:8" ht="27" customHeight="1">
      <c r="A8" s="181" t="s">
        <v>104</v>
      </c>
      <c r="B8" s="182" t="s">
        <v>105</v>
      </c>
      <c r="C8" s="67">
        <v>456.49</v>
      </c>
      <c r="D8" s="68">
        <v>60.43</v>
      </c>
      <c r="E8" s="72"/>
      <c r="F8" s="62">
        <v>57.19</v>
      </c>
      <c r="G8" s="62">
        <v>3.24</v>
      </c>
      <c r="H8" s="62"/>
    </row>
    <row r="9" spans="1:8" ht="27" customHeight="1">
      <c r="A9" s="181" t="s">
        <v>106</v>
      </c>
      <c r="B9" s="183" t="s">
        <v>107</v>
      </c>
      <c r="C9" s="67">
        <v>17.37</v>
      </c>
      <c r="D9" s="68">
        <f aca="true" t="shared" si="0" ref="D7:D14">SUM(E9:G9)</f>
        <v>17.37</v>
      </c>
      <c r="E9" s="72"/>
      <c r="F9" s="67">
        <v>17.37</v>
      </c>
      <c r="G9" s="72"/>
      <c r="H9" s="72"/>
    </row>
    <row r="10" spans="1:8" ht="27" customHeight="1">
      <c r="A10" s="184"/>
      <c r="B10" s="185"/>
      <c r="C10" s="71">
        <f aca="true" t="shared" si="1" ref="C7:C14">D10+H10</f>
        <v>0</v>
      </c>
      <c r="D10" s="68">
        <f t="shared" si="0"/>
        <v>0</v>
      </c>
      <c r="E10" s="72"/>
      <c r="F10" s="72"/>
      <c r="G10" s="72"/>
      <c r="H10" s="72"/>
    </row>
    <row r="11" spans="1:8" s="48" customFormat="1" ht="27" customHeight="1">
      <c r="A11" s="74"/>
      <c r="B11" s="74"/>
      <c r="C11" s="71">
        <f t="shared" si="1"/>
        <v>0</v>
      </c>
      <c r="D11" s="68">
        <f t="shared" si="0"/>
        <v>0</v>
      </c>
      <c r="E11" s="75"/>
      <c r="F11" s="72"/>
      <c r="G11" s="76"/>
      <c r="H11" s="76"/>
    </row>
    <row r="12" spans="1:8" s="48" customFormat="1" ht="27" customHeight="1">
      <c r="A12" s="74"/>
      <c r="B12" s="74"/>
      <c r="C12" s="71">
        <f t="shared" si="1"/>
        <v>0</v>
      </c>
      <c r="D12" s="68">
        <f t="shared" si="0"/>
        <v>0</v>
      </c>
      <c r="E12" s="77"/>
      <c r="F12" s="77"/>
      <c r="G12" s="76"/>
      <c r="H12" s="76"/>
    </row>
    <row r="13" spans="1:8" s="48" customFormat="1" ht="27" customHeight="1">
      <c r="A13" s="74"/>
      <c r="B13" s="74"/>
      <c r="C13" s="71">
        <f t="shared" si="1"/>
        <v>0</v>
      </c>
      <c r="D13" s="68">
        <f t="shared" si="0"/>
        <v>0</v>
      </c>
      <c r="E13" s="77"/>
      <c r="F13" s="77"/>
      <c r="G13" s="76"/>
      <c r="H13" s="76"/>
    </row>
    <row r="14" spans="1:8" s="48" customFormat="1" ht="27" customHeight="1">
      <c r="A14" s="74"/>
      <c r="B14" s="74"/>
      <c r="C14" s="51">
        <f t="shared" si="1"/>
        <v>0</v>
      </c>
      <c r="D14" s="78">
        <f t="shared" si="0"/>
        <v>0</v>
      </c>
      <c r="E14" s="77"/>
      <c r="F14" s="77"/>
      <c r="G14" s="76"/>
      <c r="H14" s="76"/>
    </row>
    <row r="15" spans="1:8" ht="27" customHeight="1">
      <c r="A15" s="169" t="s">
        <v>21</v>
      </c>
      <c r="B15" s="169"/>
      <c r="C15" s="169"/>
      <c r="D15" s="169"/>
      <c r="E15" s="169"/>
      <c r="F15" s="169"/>
      <c r="G15" s="169"/>
      <c r="H15" s="169"/>
    </row>
    <row r="16" spans="4:5" ht="14.25">
      <c r="D16" s="190"/>
      <c r="E16" s="190"/>
    </row>
    <row r="17" spans="4:5" ht="14.25">
      <c r="D17" s="190"/>
      <c r="E17" s="190"/>
    </row>
    <row r="18" spans="4:5" ht="14.25">
      <c r="D18" s="190"/>
      <c r="E18" s="190"/>
    </row>
    <row r="19" spans="4:5" ht="14.25">
      <c r="D19" s="190"/>
      <c r="E19" s="190"/>
    </row>
    <row r="20" spans="4:5" ht="14.25">
      <c r="D20" s="190"/>
      <c r="E20" s="190"/>
    </row>
    <row r="21" spans="4:5" ht="14.25">
      <c r="D21" s="190"/>
      <c r="E21" s="190"/>
    </row>
    <row r="22" spans="4:5" ht="14.25">
      <c r="D22" s="190"/>
      <c r="E22" s="190"/>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9" useFirstPageNumber="1" horizontalDpi="600" verticalDpi="600" orientation="landscape" paperSize="9"/>
  <headerFooter scaleWithDoc="0" alignWithMargins="0">
    <oddFooter>&amp;C－ &amp;P －</oddFooter>
  </headerFooter>
</worksheet>
</file>

<file path=xl/worksheets/sheet6.xml><?xml version="1.0" encoding="utf-8"?>
<worksheet xmlns="http://schemas.openxmlformats.org/spreadsheetml/2006/main" xmlns:r="http://schemas.openxmlformats.org/officeDocument/2006/relationships">
  <dimension ref="A1:O14"/>
  <sheetViews>
    <sheetView showZeros="0" workbookViewId="0" topLeftCell="A1">
      <selection activeCell="E9" sqref="E8:E9"/>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2" customFormat="1" ht="23.25" customHeight="1">
      <c r="A1" s="3" t="s">
        <v>122</v>
      </c>
    </row>
    <row r="2" spans="1:15" s="2" customFormat="1" ht="29.25" customHeight="1">
      <c r="A2" s="178" t="s">
        <v>123</v>
      </c>
      <c r="B2" s="178"/>
      <c r="C2" s="178"/>
      <c r="D2" s="178"/>
      <c r="E2" s="178"/>
      <c r="F2" s="178"/>
      <c r="G2" s="178"/>
      <c r="H2" s="178"/>
      <c r="I2" s="178"/>
      <c r="J2" s="178"/>
      <c r="K2" s="178"/>
      <c r="L2" s="178"/>
      <c r="M2" s="178"/>
      <c r="N2" s="178"/>
      <c r="O2" s="178"/>
    </row>
    <row r="3" spans="1:15" s="2" customFormat="1" ht="29.25" customHeight="1">
      <c r="A3" s="179" t="s">
        <v>98</v>
      </c>
      <c r="C3" s="179"/>
      <c r="D3" s="180"/>
      <c r="F3" s="179"/>
      <c r="N3" s="186" t="s">
        <v>2</v>
      </c>
      <c r="O3" s="186"/>
    </row>
    <row r="4" spans="1:15" ht="28.5" customHeight="1">
      <c r="A4" s="18" t="s">
        <v>99</v>
      </c>
      <c r="B4" s="30" t="s">
        <v>124</v>
      </c>
      <c r="C4" s="51" t="s">
        <v>125</v>
      </c>
      <c r="D4" s="51" t="s">
        <v>126</v>
      </c>
      <c r="E4" s="52" t="s">
        <v>127</v>
      </c>
      <c r="F4" s="51" t="s">
        <v>128</v>
      </c>
      <c r="G4" s="51" t="s">
        <v>129</v>
      </c>
      <c r="H4" s="51" t="s">
        <v>130</v>
      </c>
      <c r="I4" s="51" t="s">
        <v>131</v>
      </c>
      <c r="J4" s="51" t="s">
        <v>132</v>
      </c>
      <c r="K4" s="51" t="s">
        <v>133</v>
      </c>
      <c r="L4" s="51" t="s">
        <v>134</v>
      </c>
      <c r="M4" s="51" t="s">
        <v>135</v>
      </c>
      <c r="N4" s="51" t="s">
        <v>136</v>
      </c>
      <c r="O4" s="51" t="s">
        <v>137</v>
      </c>
    </row>
    <row r="5" spans="1:15" ht="28.5" customHeight="1">
      <c r="A5" s="18"/>
      <c r="B5" s="28"/>
      <c r="C5" s="51"/>
      <c r="D5" s="51"/>
      <c r="E5" s="52"/>
      <c r="F5" s="51"/>
      <c r="G5" s="51"/>
      <c r="H5" s="51"/>
      <c r="I5" s="51"/>
      <c r="J5" s="51"/>
      <c r="K5" s="51"/>
      <c r="L5" s="51"/>
      <c r="M5" s="51"/>
      <c r="N5" s="51"/>
      <c r="O5" s="51"/>
    </row>
    <row r="6" spans="1:15" ht="27" customHeight="1">
      <c r="A6" s="53"/>
      <c r="B6" s="54" t="s">
        <v>7</v>
      </c>
      <c r="C6" s="54">
        <v>664.66</v>
      </c>
      <c r="D6" s="53">
        <v>190.8</v>
      </c>
      <c r="E6" s="53">
        <v>470.62</v>
      </c>
      <c r="F6" s="53"/>
      <c r="G6" s="53"/>
      <c r="H6" s="53"/>
      <c r="I6" s="53"/>
      <c r="J6" s="53"/>
      <c r="K6" s="53"/>
      <c r="L6" s="53">
        <v>3.24</v>
      </c>
      <c r="M6" s="53"/>
      <c r="N6" s="53"/>
      <c r="O6" s="53"/>
    </row>
    <row r="7" spans="1:15" ht="27" customHeight="1">
      <c r="A7" s="181" t="s">
        <v>102</v>
      </c>
      <c r="B7" s="182" t="s">
        <v>103</v>
      </c>
      <c r="C7" s="67">
        <v>190.8</v>
      </c>
      <c r="D7" s="67">
        <v>190.8</v>
      </c>
      <c r="E7" s="53"/>
      <c r="F7" s="53"/>
      <c r="G7" s="53"/>
      <c r="H7" s="53"/>
      <c r="I7" s="53"/>
      <c r="J7" s="53"/>
      <c r="K7" s="53"/>
      <c r="L7" s="53"/>
      <c r="M7" s="53"/>
      <c r="N7" s="53"/>
      <c r="O7" s="53"/>
    </row>
    <row r="8" spans="1:15" ht="27" customHeight="1">
      <c r="A8" s="181" t="s">
        <v>104</v>
      </c>
      <c r="B8" s="182" t="s">
        <v>105</v>
      </c>
      <c r="C8" s="67">
        <v>456.49</v>
      </c>
      <c r="D8" s="53"/>
      <c r="E8" s="53">
        <v>453.25</v>
      </c>
      <c r="F8" s="53"/>
      <c r="G8" s="53"/>
      <c r="H8" s="53"/>
      <c r="I8" s="53"/>
      <c r="J8" s="53"/>
      <c r="K8" s="53"/>
      <c r="L8" s="53">
        <v>3.24</v>
      </c>
      <c r="M8" s="53"/>
      <c r="N8" s="53"/>
      <c r="O8" s="53"/>
    </row>
    <row r="9" spans="1:15" ht="27" customHeight="1">
      <c r="A9" s="181" t="s">
        <v>106</v>
      </c>
      <c r="B9" s="183" t="s">
        <v>107</v>
      </c>
      <c r="C9" s="67">
        <v>17.37</v>
      </c>
      <c r="D9" s="53"/>
      <c r="E9" s="53">
        <v>17.37</v>
      </c>
      <c r="F9" s="53"/>
      <c r="G9" s="53"/>
      <c r="H9" s="53"/>
      <c r="I9" s="53"/>
      <c r="J9" s="53"/>
      <c r="K9" s="53"/>
      <c r="L9" s="53"/>
      <c r="M9" s="53"/>
      <c r="N9" s="53"/>
      <c r="O9" s="53"/>
    </row>
    <row r="10" spans="1:15" ht="27" customHeight="1">
      <c r="A10" s="184"/>
      <c r="B10" s="185"/>
      <c r="C10" s="53"/>
      <c r="D10" s="53"/>
      <c r="E10" s="53"/>
      <c r="F10" s="53"/>
      <c r="G10" s="53"/>
      <c r="H10" s="53"/>
      <c r="I10" s="53"/>
      <c r="J10" s="53"/>
      <c r="K10" s="53"/>
      <c r="L10" s="53"/>
      <c r="M10" s="53"/>
      <c r="N10" s="53"/>
      <c r="O10" s="53"/>
    </row>
    <row r="11" spans="1:15" ht="27" customHeight="1">
      <c r="A11" s="53"/>
      <c r="B11" s="53"/>
      <c r="C11" s="53"/>
      <c r="D11" s="53"/>
      <c r="E11" s="53"/>
      <c r="F11" s="53"/>
      <c r="G11" s="53"/>
      <c r="H11" s="53"/>
      <c r="I11" s="53"/>
      <c r="J11" s="53"/>
      <c r="K11" s="53"/>
      <c r="L11" s="53"/>
      <c r="M11" s="53"/>
      <c r="N11" s="53"/>
      <c r="O11" s="53"/>
    </row>
    <row r="12" spans="1:15" ht="27" customHeight="1">
      <c r="A12" s="53"/>
      <c r="B12" s="53"/>
      <c r="C12" s="53"/>
      <c r="D12" s="53"/>
      <c r="E12" s="53"/>
      <c r="F12" s="53"/>
      <c r="G12" s="53"/>
      <c r="H12" s="53"/>
      <c r="I12" s="53"/>
      <c r="J12" s="53"/>
      <c r="K12" s="53"/>
      <c r="L12" s="53"/>
      <c r="M12" s="53"/>
      <c r="N12" s="53"/>
      <c r="O12" s="53"/>
    </row>
    <row r="13" spans="1:15" ht="27" customHeight="1">
      <c r="A13" s="53"/>
      <c r="B13" s="53"/>
      <c r="C13" s="53"/>
      <c r="D13" s="53"/>
      <c r="E13" s="53"/>
      <c r="F13" s="53"/>
      <c r="G13" s="53"/>
      <c r="H13" s="53"/>
      <c r="I13" s="53"/>
      <c r="J13" s="53"/>
      <c r="K13" s="53"/>
      <c r="L13" s="53"/>
      <c r="M13" s="53"/>
      <c r="N13" s="53"/>
      <c r="O13" s="53"/>
    </row>
    <row r="14" spans="1:15" ht="27" customHeight="1">
      <c r="A14" s="53"/>
      <c r="B14" s="53"/>
      <c r="C14" s="53"/>
      <c r="D14" s="53"/>
      <c r="E14" s="53"/>
      <c r="F14" s="53"/>
      <c r="G14" s="53"/>
      <c r="H14" s="53"/>
      <c r="I14" s="53"/>
      <c r="J14" s="53"/>
      <c r="K14" s="53"/>
      <c r="L14" s="53"/>
      <c r="M14" s="53"/>
      <c r="N14" s="53"/>
      <c r="O14" s="53"/>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 &amp;P －</oddFooter>
  </headerFooter>
</worksheet>
</file>

<file path=xl/worksheets/sheet7.xml><?xml version="1.0" encoding="utf-8"?>
<worksheet xmlns="http://schemas.openxmlformats.org/spreadsheetml/2006/main" xmlns:r="http://schemas.openxmlformats.org/officeDocument/2006/relationships">
  <dimension ref="A1:L14"/>
  <sheetViews>
    <sheetView showZeros="0" workbookViewId="0" topLeftCell="A1">
      <selection activeCell="I17" sqref="I17"/>
    </sheetView>
  </sheetViews>
  <sheetFormatPr defaultColWidth="9.00390625" defaultRowHeight="14.25"/>
  <cols>
    <col min="1" max="1" width="13.125" style="2" customWidth="1"/>
    <col min="2" max="2" width="9.00390625" style="2" customWidth="1"/>
    <col min="3" max="3" width="14.875" style="2" customWidth="1"/>
    <col min="4" max="5" width="9.25390625" style="2" customWidth="1"/>
    <col min="6" max="6" width="10.25390625" style="2" customWidth="1"/>
    <col min="7" max="7" width="9.25390625" style="2" customWidth="1"/>
    <col min="8" max="9" width="10.875" style="2" customWidth="1"/>
    <col min="10" max="10" width="8.375" style="2" customWidth="1"/>
    <col min="11" max="11" width="15.00390625" style="2" customWidth="1"/>
    <col min="12" max="12" width="10.25390625" style="2" customWidth="1"/>
    <col min="13" max="16384" width="9.00390625" style="2" customWidth="1"/>
  </cols>
  <sheetData>
    <row r="1" ht="23.25" customHeight="1">
      <c r="A1" s="3" t="s">
        <v>138</v>
      </c>
    </row>
    <row r="2" spans="1:12" ht="29.25" customHeight="1">
      <c r="A2" s="161" t="s">
        <v>139</v>
      </c>
      <c r="B2" s="161"/>
      <c r="C2" s="161"/>
      <c r="D2" s="161"/>
      <c r="E2" s="161"/>
      <c r="F2" s="161"/>
      <c r="G2" s="161"/>
      <c r="H2" s="161"/>
      <c r="I2" s="161"/>
      <c r="J2" s="161"/>
      <c r="K2" s="161"/>
      <c r="L2" s="161"/>
    </row>
    <row r="3" spans="1:12" s="3" customFormat="1" ht="22.5" customHeight="1">
      <c r="A3" s="162" t="s">
        <v>140</v>
      </c>
      <c r="L3" s="170" t="s">
        <v>2</v>
      </c>
    </row>
    <row r="4" spans="1:12" s="3" customFormat="1" ht="22.5" customHeight="1">
      <c r="A4" s="60" t="s">
        <v>99</v>
      </c>
      <c r="B4" s="60" t="s">
        <v>100</v>
      </c>
      <c r="C4" s="61" t="s">
        <v>141</v>
      </c>
      <c r="D4" s="61" t="s">
        <v>142</v>
      </c>
      <c r="E4" s="61"/>
      <c r="F4" s="61"/>
      <c r="G4" s="61"/>
      <c r="H4" s="61"/>
      <c r="I4" s="61"/>
      <c r="J4" s="61"/>
      <c r="K4" s="61" t="s">
        <v>143</v>
      </c>
      <c r="L4" s="61" t="s">
        <v>144</v>
      </c>
    </row>
    <row r="5" spans="1:12" s="3" customFormat="1" ht="48" customHeight="1">
      <c r="A5" s="63"/>
      <c r="B5" s="63"/>
      <c r="C5" s="61"/>
      <c r="D5" s="64" t="s">
        <v>7</v>
      </c>
      <c r="E5" s="64" t="s">
        <v>15</v>
      </c>
      <c r="F5" s="64" t="s">
        <v>145</v>
      </c>
      <c r="G5" s="64" t="s">
        <v>9</v>
      </c>
      <c r="H5" s="64" t="s">
        <v>146</v>
      </c>
      <c r="I5" s="64" t="s">
        <v>112</v>
      </c>
      <c r="J5" s="64" t="s">
        <v>113</v>
      </c>
      <c r="K5" s="61"/>
      <c r="L5" s="61"/>
    </row>
    <row r="6" spans="1:12" ht="30.75" customHeight="1">
      <c r="A6" s="72"/>
      <c r="B6" s="72"/>
      <c r="C6" s="163" t="s">
        <v>7</v>
      </c>
      <c r="D6" s="173">
        <v>30</v>
      </c>
      <c r="E6" s="174">
        <v>30</v>
      </c>
      <c r="F6" s="175"/>
      <c r="G6" s="175"/>
      <c r="H6" s="175"/>
      <c r="J6" s="72"/>
      <c r="K6" s="166"/>
      <c r="L6" s="166"/>
    </row>
    <row r="7" spans="1:12" s="160" customFormat="1" ht="30.75" customHeight="1">
      <c r="A7" s="153"/>
      <c r="B7" s="153"/>
      <c r="C7" s="153"/>
      <c r="D7" s="173"/>
      <c r="E7" s="167"/>
      <c r="F7" s="167"/>
      <c r="G7" s="167"/>
      <c r="H7" s="167"/>
      <c r="I7" s="167"/>
      <c r="J7" s="167"/>
      <c r="K7" s="171"/>
      <c r="L7" s="153"/>
    </row>
    <row r="8" spans="1:12" s="160" customFormat="1" ht="30.75" customHeight="1">
      <c r="A8" s="153"/>
      <c r="B8" s="153"/>
      <c r="C8" s="153"/>
      <c r="D8" s="173">
        <f aca="true" t="shared" si="0" ref="D6:D13">SUM(E8:J8)</f>
        <v>0</v>
      </c>
      <c r="E8" s="153"/>
      <c r="F8" s="153"/>
      <c r="G8" s="153"/>
      <c r="H8" s="153"/>
      <c r="I8" s="153"/>
      <c r="J8" s="153"/>
      <c r="K8" s="171"/>
      <c r="L8" s="153"/>
    </row>
    <row r="9" spans="1:12" s="160" customFormat="1" ht="30.75" customHeight="1">
      <c r="A9" s="153"/>
      <c r="B9" s="153"/>
      <c r="C9" s="153"/>
      <c r="D9" s="173">
        <f t="shared" si="0"/>
        <v>0</v>
      </c>
      <c r="E9" s="153"/>
      <c r="F9" s="153"/>
      <c r="G9" s="153"/>
      <c r="H9" s="153"/>
      <c r="I9" s="153"/>
      <c r="J9" s="153"/>
      <c r="K9" s="171"/>
      <c r="L9" s="153"/>
    </row>
    <row r="10" spans="1:12" s="160" customFormat="1" ht="30.75" customHeight="1">
      <c r="A10" s="153"/>
      <c r="B10" s="153"/>
      <c r="C10" s="153"/>
      <c r="D10" s="173">
        <f t="shared" si="0"/>
        <v>0</v>
      </c>
      <c r="E10" s="153"/>
      <c r="F10" s="153"/>
      <c r="G10" s="153"/>
      <c r="H10" s="153"/>
      <c r="I10" s="153"/>
      <c r="J10" s="153"/>
      <c r="K10" s="171"/>
      <c r="L10" s="153"/>
    </row>
    <row r="11" spans="1:12" s="160" customFormat="1" ht="30.75" customHeight="1">
      <c r="A11" s="153"/>
      <c r="B11" s="153"/>
      <c r="C11" s="176"/>
      <c r="D11" s="173">
        <f t="shared" si="0"/>
        <v>0</v>
      </c>
      <c r="E11" s="177"/>
      <c r="F11" s="177"/>
      <c r="G11" s="177"/>
      <c r="H11" s="177"/>
      <c r="I11" s="177"/>
      <c r="J11" s="177"/>
      <c r="K11" s="171"/>
      <c r="L11" s="153"/>
    </row>
    <row r="12" spans="1:12" s="160" customFormat="1" ht="30.75" customHeight="1">
      <c r="A12" s="153"/>
      <c r="B12" s="153"/>
      <c r="C12" s="153"/>
      <c r="D12" s="173">
        <f t="shared" si="0"/>
        <v>0</v>
      </c>
      <c r="E12" s="167"/>
      <c r="F12" s="167"/>
      <c r="G12" s="167"/>
      <c r="H12" s="167"/>
      <c r="I12" s="167"/>
      <c r="J12" s="167"/>
      <c r="K12" s="171"/>
      <c r="L12" s="153"/>
    </row>
    <row r="13" spans="1:12" s="160" customFormat="1" ht="30.75" customHeight="1">
      <c r="A13" s="153"/>
      <c r="B13" s="153"/>
      <c r="C13" s="153"/>
      <c r="D13" s="173">
        <f t="shared" si="0"/>
        <v>0</v>
      </c>
      <c r="E13" s="153"/>
      <c r="F13" s="153"/>
      <c r="G13" s="153"/>
      <c r="H13" s="153"/>
      <c r="I13" s="153"/>
      <c r="J13" s="153"/>
      <c r="K13" s="171"/>
      <c r="L13" s="153"/>
    </row>
    <row r="14" spans="1:12" ht="25.5" customHeight="1">
      <c r="A14" s="169" t="s">
        <v>21</v>
      </c>
      <c r="B14" s="169"/>
      <c r="C14" s="169"/>
      <c r="D14" s="169"/>
      <c r="E14" s="169"/>
      <c r="F14" s="169"/>
      <c r="G14" s="169"/>
      <c r="H14" s="169"/>
      <c r="I14" s="169"/>
      <c r="J14" s="169"/>
      <c r="K14" s="169"/>
      <c r="L14" s="169"/>
    </row>
  </sheetData>
  <sheetProtection/>
  <mergeCells count="8">
    <mergeCell ref="A2:L2"/>
    <mergeCell ref="D4:J4"/>
    <mergeCell ref="A14:L14"/>
    <mergeCell ref="A4:A5"/>
    <mergeCell ref="B4:B5"/>
    <mergeCell ref="C4:C5"/>
    <mergeCell ref="K4:K5"/>
    <mergeCell ref="L4:L5"/>
  </mergeCells>
  <conditionalFormatting sqref="K13 K8:K11 E11:J13 E7:J7">
    <cfRule type="cellIs" priority="1" dxfId="0" operator="equal" stopIfTrue="1">
      <formula>0</formula>
    </cfRule>
  </conditionalFormatting>
  <printOptions horizontalCentered="1"/>
  <pageMargins left="0.35" right="0.35" top="0.98" bottom="0.98" header="0.51" footer="0.51"/>
  <pageSetup firstPageNumber="21" useFirstPageNumber="1" horizontalDpi="600" verticalDpi="600" orientation="landscape" paperSize="9"/>
  <headerFooter scaleWithDoc="0" alignWithMargins="0">
    <oddFooter>&amp;C－ &amp;P －</oddFooter>
  </headerFooter>
</worksheet>
</file>

<file path=xl/worksheets/sheet8.xml><?xml version="1.0" encoding="utf-8"?>
<worksheet xmlns="http://schemas.openxmlformats.org/spreadsheetml/2006/main" xmlns:r="http://schemas.openxmlformats.org/officeDocument/2006/relationships">
  <dimension ref="A1:L16"/>
  <sheetViews>
    <sheetView showZeros="0" workbookViewId="0" topLeftCell="A1">
      <selection activeCell="D5" sqref="D5"/>
    </sheetView>
  </sheetViews>
  <sheetFormatPr defaultColWidth="9.00390625" defaultRowHeight="14.25"/>
  <cols>
    <col min="1" max="1" width="14.00390625" style="2" customWidth="1"/>
    <col min="2" max="2" width="9.00390625" style="2" customWidth="1"/>
    <col min="3" max="3" width="14.875" style="2" customWidth="1"/>
    <col min="4" max="5" width="9.25390625" style="2" customWidth="1"/>
    <col min="6" max="6" width="10.625" style="2" customWidth="1"/>
    <col min="7" max="7" width="9.25390625" style="2" customWidth="1"/>
    <col min="8" max="8" width="10.125" style="2" customWidth="1"/>
    <col min="9" max="10" width="8.375" style="2" customWidth="1"/>
    <col min="11" max="11" width="15.50390625" style="2" customWidth="1"/>
    <col min="12" max="12" width="10.00390625" style="2" customWidth="1"/>
    <col min="13" max="16384" width="9.00390625" style="2" customWidth="1"/>
  </cols>
  <sheetData>
    <row r="1" ht="23.25" customHeight="1">
      <c r="A1" s="3" t="s">
        <v>147</v>
      </c>
    </row>
    <row r="2" spans="1:12" ht="29.25" customHeight="1">
      <c r="A2" s="161" t="s">
        <v>148</v>
      </c>
      <c r="B2" s="161"/>
      <c r="C2" s="161"/>
      <c r="D2" s="161"/>
      <c r="E2" s="161"/>
      <c r="F2" s="161"/>
      <c r="G2" s="161"/>
      <c r="H2" s="161"/>
      <c r="I2" s="161"/>
      <c r="J2" s="161"/>
      <c r="K2" s="161"/>
      <c r="L2" s="161"/>
    </row>
    <row r="3" spans="1:12" s="3" customFormat="1" ht="22.5" customHeight="1">
      <c r="A3" s="162" t="s">
        <v>140</v>
      </c>
      <c r="L3" s="170" t="s">
        <v>2</v>
      </c>
    </row>
    <row r="4" spans="1:12" s="3" customFormat="1" ht="22.5" customHeight="1">
      <c r="A4" s="60" t="s">
        <v>99</v>
      </c>
      <c r="B4" s="60" t="s">
        <v>100</v>
      </c>
      <c r="C4" s="61" t="s">
        <v>141</v>
      </c>
      <c r="D4" s="61" t="s">
        <v>142</v>
      </c>
      <c r="E4" s="61"/>
      <c r="F4" s="61"/>
      <c r="G4" s="61"/>
      <c r="H4" s="61"/>
      <c r="I4" s="61"/>
      <c r="J4" s="61"/>
      <c r="K4" s="61" t="s">
        <v>143</v>
      </c>
      <c r="L4" s="61" t="s">
        <v>144</v>
      </c>
    </row>
    <row r="5" spans="1:12" s="3" customFormat="1" ht="46.5" customHeight="1">
      <c r="A5" s="63"/>
      <c r="B5" s="63"/>
      <c r="C5" s="61"/>
      <c r="D5" s="64" t="s">
        <v>7</v>
      </c>
      <c r="E5" s="64" t="s">
        <v>15</v>
      </c>
      <c r="F5" s="64" t="s">
        <v>145</v>
      </c>
      <c r="G5" s="64" t="s">
        <v>9</v>
      </c>
      <c r="H5" s="64" t="s">
        <v>146</v>
      </c>
      <c r="I5" s="64" t="s">
        <v>112</v>
      </c>
      <c r="J5" s="64" t="s">
        <v>113</v>
      </c>
      <c r="K5" s="61"/>
      <c r="L5" s="61"/>
    </row>
    <row r="6" spans="1:12" ht="25.5" customHeight="1">
      <c r="A6" s="72"/>
      <c r="B6" s="72"/>
      <c r="C6" s="163" t="s">
        <v>7</v>
      </c>
      <c r="D6" s="164">
        <v>413.43</v>
      </c>
      <c r="E6" s="164">
        <v>383.43</v>
      </c>
      <c r="F6" s="164">
        <v>30</v>
      </c>
      <c r="G6" s="165"/>
      <c r="H6" s="165"/>
      <c r="I6" s="165"/>
      <c r="J6" s="165"/>
      <c r="K6" s="166"/>
      <c r="L6" s="166"/>
    </row>
    <row r="7" spans="1:12" s="160" customFormat="1" ht="25.5" customHeight="1">
      <c r="A7" s="166">
        <v>2012902</v>
      </c>
      <c r="B7" s="166" t="s">
        <v>149</v>
      </c>
      <c r="C7" s="153" t="s">
        <v>150</v>
      </c>
      <c r="D7" s="164">
        <v>30</v>
      </c>
      <c r="E7" s="164">
        <v>30</v>
      </c>
      <c r="F7" s="164"/>
      <c r="G7" s="167"/>
      <c r="H7" s="167"/>
      <c r="I7" s="167"/>
      <c r="J7" s="167"/>
      <c r="K7" s="171"/>
      <c r="L7" s="153"/>
    </row>
    <row r="8" spans="1:12" s="160" customFormat="1" ht="25.5" customHeight="1">
      <c r="A8" s="166">
        <v>2012902</v>
      </c>
      <c r="B8" s="166" t="s">
        <v>149</v>
      </c>
      <c r="C8" s="168" t="s">
        <v>151</v>
      </c>
      <c r="D8" s="164">
        <v>10</v>
      </c>
      <c r="E8" s="164">
        <v>10</v>
      </c>
      <c r="F8" s="164"/>
      <c r="G8" s="153"/>
      <c r="H8" s="153"/>
      <c r="I8" s="153"/>
      <c r="J8" s="153"/>
      <c r="K8" s="172"/>
      <c r="L8" s="153"/>
    </row>
    <row r="9" spans="1:12" s="160" customFormat="1" ht="25.5" customHeight="1">
      <c r="A9" s="166">
        <v>2012902</v>
      </c>
      <c r="B9" s="166" t="s">
        <v>149</v>
      </c>
      <c r="C9" s="168" t="s">
        <v>152</v>
      </c>
      <c r="D9" s="164">
        <v>223.43</v>
      </c>
      <c r="E9" s="164">
        <v>223.43</v>
      </c>
      <c r="F9" s="164"/>
      <c r="G9" s="153"/>
      <c r="H9" s="153"/>
      <c r="I9" s="153"/>
      <c r="J9" s="153"/>
      <c r="K9" s="172"/>
      <c r="L9" s="153"/>
    </row>
    <row r="10" spans="1:12" s="160" customFormat="1" ht="25.5" customHeight="1">
      <c r="A10" s="166">
        <v>2012902</v>
      </c>
      <c r="B10" s="166" t="s">
        <v>149</v>
      </c>
      <c r="C10" s="168" t="s">
        <v>153</v>
      </c>
      <c r="D10" s="164">
        <v>30</v>
      </c>
      <c r="E10" s="164"/>
      <c r="F10" s="164">
        <v>30</v>
      </c>
      <c r="G10" s="153"/>
      <c r="H10" s="153"/>
      <c r="I10" s="153"/>
      <c r="J10" s="153"/>
      <c r="K10" s="172"/>
      <c r="L10" s="153"/>
    </row>
    <row r="11" spans="1:12" s="160" customFormat="1" ht="25.5" customHeight="1">
      <c r="A11" s="166">
        <v>2012902</v>
      </c>
      <c r="B11" s="166" t="s">
        <v>149</v>
      </c>
      <c r="C11" s="168" t="s">
        <v>154</v>
      </c>
      <c r="D11" s="164">
        <v>10</v>
      </c>
      <c r="E11" s="164">
        <v>10</v>
      </c>
      <c r="F11" s="164"/>
      <c r="G11" s="153"/>
      <c r="H11" s="153"/>
      <c r="I11" s="153"/>
      <c r="J11" s="153"/>
      <c r="K11" s="172"/>
      <c r="L11" s="153"/>
    </row>
    <row r="12" spans="1:12" s="160" customFormat="1" ht="25.5" customHeight="1">
      <c r="A12" s="166">
        <v>2012902</v>
      </c>
      <c r="B12" s="166" t="s">
        <v>149</v>
      </c>
      <c r="C12" s="168" t="s">
        <v>155</v>
      </c>
      <c r="D12" s="164">
        <v>20</v>
      </c>
      <c r="E12" s="164">
        <v>20</v>
      </c>
      <c r="F12" s="164"/>
      <c r="G12" s="167"/>
      <c r="H12" s="167"/>
      <c r="I12" s="167"/>
      <c r="J12" s="167"/>
      <c r="K12" s="171"/>
      <c r="L12" s="153"/>
    </row>
    <row r="13" spans="1:12" s="160" customFormat="1" ht="25.5" customHeight="1">
      <c r="A13" s="166">
        <v>2012902</v>
      </c>
      <c r="B13" s="166" t="s">
        <v>149</v>
      </c>
      <c r="C13" s="168" t="s">
        <v>156</v>
      </c>
      <c r="D13" s="164">
        <v>30</v>
      </c>
      <c r="E13" s="164">
        <v>30</v>
      </c>
      <c r="F13" s="164"/>
      <c r="G13" s="153"/>
      <c r="H13" s="153"/>
      <c r="I13" s="153"/>
      <c r="J13" s="153"/>
      <c r="K13" s="172"/>
      <c r="L13" s="153"/>
    </row>
    <row r="14" spans="1:12" s="160" customFormat="1" ht="25.5" customHeight="1">
      <c r="A14" s="166">
        <v>2012902</v>
      </c>
      <c r="B14" s="166" t="s">
        <v>149</v>
      </c>
      <c r="C14" s="168" t="s">
        <v>157</v>
      </c>
      <c r="D14" s="164">
        <v>60</v>
      </c>
      <c r="E14" s="164">
        <v>60</v>
      </c>
      <c r="F14" s="164"/>
      <c r="G14" s="153"/>
      <c r="H14" s="153"/>
      <c r="I14" s="153"/>
      <c r="J14" s="153"/>
      <c r="K14" s="172"/>
      <c r="L14" s="153"/>
    </row>
    <row r="15" spans="1:12" s="160" customFormat="1" ht="25.5" customHeight="1">
      <c r="A15" s="153"/>
      <c r="B15" s="153"/>
      <c r="C15" s="153"/>
      <c r="D15" s="164">
        <f>SUM(E15:J15)</f>
        <v>0</v>
      </c>
      <c r="E15" s="153"/>
      <c r="F15" s="153"/>
      <c r="G15" s="153"/>
      <c r="H15" s="153"/>
      <c r="I15" s="153"/>
      <c r="J15" s="153"/>
      <c r="K15" s="172"/>
      <c r="L15" s="153"/>
    </row>
    <row r="16" spans="1:12" ht="36.75" customHeight="1">
      <c r="A16" s="11" t="s">
        <v>158</v>
      </c>
      <c r="B16" s="169"/>
      <c r="C16" s="169"/>
      <c r="D16" s="169"/>
      <c r="E16" s="169"/>
      <c r="F16" s="169"/>
      <c r="G16" s="169"/>
      <c r="H16" s="169"/>
      <c r="I16" s="169"/>
      <c r="J16" s="169"/>
      <c r="K16" s="169"/>
      <c r="L16" s="169"/>
    </row>
  </sheetData>
  <sheetProtection/>
  <mergeCells count="8">
    <mergeCell ref="A2:L2"/>
    <mergeCell ref="D4:J4"/>
    <mergeCell ref="A16:L16"/>
    <mergeCell ref="A4:A5"/>
    <mergeCell ref="B4:B5"/>
    <mergeCell ref="C4:C5"/>
    <mergeCell ref="K4:K5"/>
    <mergeCell ref="L4:L5"/>
  </mergeCells>
  <conditionalFormatting sqref="K13:K15 K8:K11 G7:J7 G12:J14 E15:J15">
    <cfRule type="cellIs" priority="1" dxfId="0" operator="equal" stopIfTrue="1">
      <formula>0</formula>
    </cfRule>
  </conditionalFormatting>
  <printOptions horizontalCentered="1"/>
  <pageMargins left="0.35" right="0.35" top="0.98" bottom="0.98" header="0.51" footer="0.51"/>
  <pageSetup firstPageNumber="22" useFirstPageNumber="1" horizontalDpi="600" verticalDpi="600" orientation="landscape" paperSize="9"/>
  <headerFooter scaleWithDoc="0" alignWithMargins="0">
    <oddFooter>&amp;C－ &amp;P －</oddFooter>
  </headerFooter>
</worksheet>
</file>

<file path=xl/worksheets/sheet9.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A3" sqref="A3"/>
    </sheetView>
  </sheetViews>
  <sheetFormatPr defaultColWidth="9.00390625" defaultRowHeight="14.25"/>
  <cols>
    <col min="1" max="1" width="25.625" style="50" customWidth="1"/>
    <col min="2" max="2" width="8.625" style="135" customWidth="1"/>
    <col min="3" max="3" width="27.375" style="50" customWidth="1"/>
    <col min="4" max="4" width="9.375" style="135" customWidth="1"/>
    <col min="5" max="6" width="9.125" style="50" customWidth="1"/>
    <col min="7" max="7" width="29.75390625" style="50" customWidth="1"/>
    <col min="8" max="16384" width="9.00390625" style="50" customWidth="1"/>
  </cols>
  <sheetData>
    <row r="1" spans="1:4" s="2" customFormat="1" ht="21" customHeight="1">
      <c r="A1" s="3" t="s">
        <v>159</v>
      </c>
      <c r="B1" s="1"/>
      <c r="D1" s="1"/>
    </row>
    <row r="2" spans="1:6" s="134" customFormat="1" ht="24.75" customHeight="1">
      <c r="A2" s="136" t="s">
        <v>160</v>
      </c>
      <c r="B2" s="136"/>
      <c r="C2" s="136"/>
      <c r="D2" s="136"/>
      <c r="E2" s="136"/>
      <c r="F2" s="136"/>
    </row>
    <row r="3" spans="1:6" ht="19.5" customHeight="1">
      <c r="A3" s="50" t="s">
        <v>140</v>
      </c>
      <c r="F3" s="137" t="s">
        <v>2</v>
      </c>
    </row>
    <row r="4" spans="1:6" ht="19.5" customHeight="1">
      <c r="A4" s="241" t="s">
        <v>161</v>
      </c>
      <c r="B4" s="138"/>
      <c r="C4" s="241" t="s">
        <v>162</v>
      </c>
      <c r="D4" s="138"/>
      <c r="E4" s="138"/>
      <c r="F4" s="138"/>
    </row>
    <row r="5" spans="1:6" ht="27">
      <c r="A5" s="241" t="s">
        <v>163</v>
      </c>
      <c r="B5" s="241" t="s">
        <v>164</v>
      </c>
      <c r="C5" s="241" t="s">
        <v>163</v>
      </c>
      <c r="D5" s="138" t="s">
        <v>7</v>
      </c>
      <c r="E5" s="139" t="s">
        <v>165</v>
      </c>
      <c r="F5" s="139" t="s">
        <v>166</v>
      </c>
    </row>
    <row r="6" spans="1:6" ht="19.5" customHeight="1">
      <c r="A6" s="140" t="s">
        <v>167</v>
      </c>
      <c r="B6" s="141">
        <v>664.66</v>
      </c>
      <c r="C6" s="142" t="s">
        <v>31</v>
      </c>
      <c r="D6" s="143">
        <v>644.05</v>
      </c>
      <c r="E6" s="142"/>
      <c r="F6" s="144"/>
    </row>
    <row r="7" spans="1:6" ht="19.5" customHeight="1">
      <c r="A7" s="145" t="s">
        <v>168</v>
      </c>
      <c r="B7" s="146">
        <v>634.66</v>
      </c>
      <c r="C7" s="147"/>
      <c r="D7" s="143"/>
      <c r="E7" s="147"/>
      <c r="F7" s="144"/>
    </row>
    <row r="8" spans="1:6" ht="19.5" customHeight="1">
      <c r="A8" s="145" t="s">
        <v>169</v>
      </c>
      <c r="B8" s="146">
        <v>30</v>
      </c>
      <c r="C8" s="147" t="s">
        <v>38</v>
      </c>
      <c r="D8" s="143">
        <f aca="true" t="shared" si="0" ref="D7:D35">E8+F8</f>
        <v>0</v>
      </c>
      <c r="E8" s="147"/>
      <c r="F8" s="144"/>
    </row>
    <row r="9" spans="1:6" ht="19.5" customHeight="1">
      <c r="A9" s="145" t="s">
        <v>170</v>
      </c>
      <c r="B9" s="146"/>
      <c r="C9" s="147" t="s">
        <v>42</v>
      </c>
      <c r="D9" s="143">
        <f t="shared" si="0"/>
        <v>0</v>
      </c>
      <c r="E9" s="147"/>
      <c r="F9" s="144"/>
    </row>
    <row r="10" spans="1:6" ht="19.5" customHeight="1">
      <c r="A10" s="145"/>
      <c r="B10" s="146"/>
      <c r="C10" s="147" t="s">
        <v>46</v>
      </c>
      <c r="D10" s="143">
        <f t="shared" si="0"/>
        <v>0</v>
      </c>
      <c r="E10" s="147"/>
      <c r="F10" s="144"/>
    </row>
    <row r="11" spans="1:6" ht="19.5" customHeight="1">
      <c r="A11" s="145"/>
      <c r="B11" s="146"/>
      <c r="C11" s="147" t="s">
        <v>49</v>
      </c>
      <c r="D11" s="143">
        <f t="shared" si="0"/>
        <v>0</v>
      </c>
      <c r="E11" s="147"/>
      <c r="F11" s="144"/>
    </row>
    <row r="12" spans="1:6" ht="19.5" customHeight="1">
      <c r="A12" s="148"/>
      <c r="B12" s="146"/>
      <c r="C12" s="147" t="s">
        <v>171</v>
      </c>
      <c r="D12" s="143">
        <f t="shared" si="0"/>
        <v>0</v>
      </c>
      <c r="E12" s="147"/>
      <c r="F12" s="144"/>
    </row>
    <row r="13" spans="1:6" ht="19.5" customHeight="1">
      <c r="A13" s="148"/>
      <c r="B13" s="146"/>
      <c r="C13" s="147" t="s">
        <v>55</v>
      </c>
      <c r="D13" s="143">
        <v>3.24</v>
      </c>
      <c r="E13" s="147"/>
      <c r="F13" s="144"/>
    </row>
    <row r="14" spans="1:6" ht="19.5" customHeight="1">
      <c r="A14" s="148"/>
      <c r="B14" s="146"/>
      <c r="C14" s="147" t="s">
        <v>58</v>
      </c>
      <c r="D14" s="143">
        <f t="shared" si="0"/>
        <v>0</v>
      </c>
      <c r="E14" s="147"/>
      <c r="F14" s="144"/>
    </row>
    <row r="15" spans="1:6" ht="19.5" customHeight="1">
      <c r="A15" s="145"/>
      <c r="B15" s="146"/>
      <c r="C15" s="149" t="s">
        <v>172</v>
      </c>
      <c r="D15" s="143">
        <f t="shared" si="0"/>
        <v>0</v>
      </c>
      <c r="E15" s="149"/>
      <c r="F15" s="144"/>
    </row>
    <row r="16" spans="1:6" ht="19.5" customHeight="1">
      <c r="A16" s="148"/>
      <c r="B16" s="146"/>
      <c r="C16" s="149" t="s">
        <v>64</v>
      </c>
      <c r="D16" s="143">
        <f t="shared" si="0"/>
        <v>0</v>
      </c>
      <c r="E16" s="149"/>
      <c r="F16" s="144"/>
    </row>
    <row r="17" spans="1:6" ht="19.5" customHeight="1">
      <c r="A17" s="150"/>
      <c r="B17" s="146"/>
      <c r="C17" s="149" t="s">
        <v>67</v>
      </c>
      <c r="D17" s="143">
        <f t="shared" si="0"/>
        <v>0</v>
      </c>
      <c r="E17" s="149"/>
      <c r="F17" s="144"/>
    </row>
    <row r="18" spans="1:6" ht="19.5" customHeight="1">
      <c r="A18" s="150"/>
      <c r="B18" s="146"/>
      <c r="C18" s="149" t="s">
        <v>70</v>
      </c>
      <c r="D18" s="143">
        <f t="shared" si="0"/>
        <v>0</v>
      </c>
      <c r="E18" s="149"/>
      <c r="F18" s="144"/>
    </row>
    <row r="19" spans="1:6" ht="19.5" customHeight="1">
      <c r="A19" s="150"/>
      <c r="B19" s="146"/>
      <c r="C19" s="151" t="s">
        <v>73</v>
      </c>
      <c r="D19" s="143">
        <f t="shared" si="0"/>
        <v>0</v>
      </c>
      <c r="E19" s="151"/>
      <c r="F19" s="144"/>
    </row>
    <row r="20" spans="1:6" ht="19.5" customHeight="1">
      <c r="A20" s="150"/>
      <c r="B20" s="146"/>
      <c r="C20" s="151" t="s">
        <v>173</v>
      </c>
      <c r="D20" s="143">
        <f t="shared" si="0"/>
        <v>0</v>
      </c>
      <c r="E20" s="151"/>
      <c r="F20" s="144"/>
    </row>
    <row r="21" spans="1:6" ht="19.5" customHeight="1">
      <c r="A21" s="150"/>
      <c r="B21" s="146"/>
      <c r="C21" s="151" t="s">
        <v>79</v>
      </c>
      <c r="D21" s="143">
        <f t="shared" si="0"/>
        <v>0</v>
      </c>
      <c r="E21" s="151"/>
      <c r="F21" s="144"/>
    </row>
    <row r="22" spans="1:6" ht="19.5" customHeight="1">
      <c r="A22" s="150"/>
      <c r="B22" s="146"/>
      <c r="C22" s="151" t="s">
        <v>81</v>
      </c>
      <c r="D22" s="143">
        <f t="shared" si="0"/>
        <v>0</v>
      </c>
      <c r="E22" s="151"/>
      <c r="F22" s="144"/>
    </row>
    <row r="23" spans="1:6" ht="19.5" customHeight="1">
      <c r="A23" s="150"/>
      <c r="B23" s="146"/>
      <c r="C23" s="151" t="s">
        <v>82</v>
      </c>
      <c r="D23" s="143">
        <f t="shared" si="0"/>
        <v>0</v>
      </c>
      <c r="E23" s="151"/>
      <c r="F23" s="144"/>
    </row>
    <row r="24" spans="1:6" ht="19.5" customHeight="1">
      <c r="A24" s="150"/>
      <c r="B24" s="146"/>
      <c r="C24" s="151" t="s">
        <v>174</v>
      </c>
      <c r="D24" s="143">
        <f t="shared" si="0"/>
        <v>0</v>
      </c>
      <c r="E24" s="151"/>
      <c r="F24" s="144"/>
    </row>
    <row r="25" spans="1:6" ht="19.5" customHeight="1">
      <c r="A25" s="150"/>
      <c r="B25" s="146"/>
      <c r="C25" s="149" t="s">
        <v>84</v>
      </c>
      <c r="D25" s="143">
        <v>17.37</v>
      </c>
      <c r="E25" s="149"/>
      <c r="F25" s="144"/>
    </row>
    <row r="26" spans="1:6" ht="19.5" customHeight="1">
      <c r="A26" s="150"/>
      <c r="B26" s="146"/>
      <c r="C26" s="149" t="s">
        <v>85</v>
      </c>
      <c r="D26" s="143">
        <f t="shared" si="0"/>
        <v>0</v>
      </c>
      <c r="E26" s="149"/>
      <c r="F26" s="144"/>
    </row>
    <row r="27" spans="1:6" ht="19.5" customHeight="1">
      <c r="A27" s="150"/>
      <c r="B27" s="146"/>
      <c r="C27" s="149" t="s">
        <v>86</v>
      </c>
      <c r="D27" s="143">
        <f t="shared" si="0"/>
        <v>0</v>
      </c>
      <c r="E27" s="149"/>
      <c r="F27" s="144"/>
    </row>
    <row r="28" spans="1:6" ht="19.5" customHeight="1">
      <c r="A28" s="150"/>
      <c r="B28" s="146"/>
      <c r="C28" s="149" t="s">
        <v>175</v>
      </c>
      <c r="D28" s="143">
        <f t="shared" si="0"/>
        <v>0</v>
      </c>
      <c r="E28" s="149"/>
      <c r="F28" s="144"/>
    </row>
    <row r="29" spans="1:6" ht="19.5" customHeight="1">
      <c r="A29" s="150"/>
      <c r="B29" s="146"/>
      <c r="C29" s="152" t="s">
        <v>176</v>
      </c>
      <c r="D29" s="143">
        <f t="shared" si="0"/>
        <v>0</v>
      </c>
      <c r="E29" s="152"/>
      <c r="F29" s="144"/>
    </row>
    <row r="30" spans="1:6" ht="19.5" customHeight="1">
      <c r="A30" s="150"/>
      <c r="B30" s="146"/>
      <c r="C30" s="142" t="s">
        <v>177</v>
      </c>
      <c r="D30" s="143">
        <f t="shared" si="0"/>
        <v>0</v>
      </c>
      <c r="E30" s="142"/>
      <c r="F30" s="144"/>
    </row>
    <row r="31" spans="1:6" ht="19.5" customHeight="1">
      <c r="A31" s="150"/>
      <c r="B31" s="146"/>
      <c r="C31" s="153" t="s">
        <v>178</v>
      </c>
      <c r="D31" s="143">
        <f t="shared" si="0"/>
        <v>0</v>
      </c>
      <c r="E31" s="153"/>
      <c r="F31" s="144"/>
    </row>
    <row r="32" spans="1:6" ht="19.5" customHeight="1">
      <c r="A32" s="150"/>
      <c r="B32" s="146"/>
      <c r="C32" s="142" t="s">
        <v>179</v>
      </c>
      <c r="D32" s="143">
        <f t="shared" si="0"/>
        <v>0</v>
      </c>
      <c r="E32" s="142"/>
      <c r="F32" s="144"/>
    </row>
    <row r="33" spans="1:6" ht="19.5" customHeight="1">
      <c r="A33" s="150"/>
      <c r="B33" s="146"/>
      <c r="C33" s="142" t="s">
        <v>180</v>
      </c>
      <c r="D33" s="143">
        <f t="shared" si="0"/>
        <v>0</v>
      </c>
      <c r="E33" s="142"/>
      <c r="F33" s="144"/>
    </row>
    <row r="34" spans="1:6" ht="19.5" customHeight="1">
      <c r="A34" s="150"/>
      <c r="B34" s="146"/>
      <c r="C34" s="154"/>
      <c r="D34" s="155"/>
      <c r="E34" s="154"/>
      <c r="F34" s="144"/>
    </row>
    <row r="35" spans="1:6" ht="19.5" customHeight="1">
      <c r="A35" s="242" t="s">
        <v>94</v>
      </c>
      <c r="B35" s="157">
        <f>B6+B9</f>
        <v>664.66</v>
      </c>
      <c r="C35" s="242" t="s">
        <v>95</v>
      </c>
      <c r="D35" s="143">
        <f t="shared" si="0"/>
        <v>0</v>
      </c>
      <c r="E35" s="158">
        <f>SUM(E6:E34)</f>
        <v>0</v>
      </c>
      <c r="F35" s="158">
        <f>SUM(F6:F34)</f>
        <v>0</v>
      </c>
    </row>
    <row r="36" spans="1:6" ht="19.5" customHeight="1">
      <c r="A36" s="159" t="s">
        <v>181</v>
      </c>
      <c r="B36" s="159"/>
      <c r="C36" s="159"/>
      <c r="D36" s="159"/>
      <c r="E36" s="159"/>
      <c r="F36" s="159"/>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1" bottom="0.67" header="0.51" footer="0.31"/>
  <pageSetup firstPageNumber="23" useFirstPageNumber="1" horizontalDpi="600" verticalDpi="600" orientation="portrait"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黎恬</cp:lastModifiedBy>
  <cp:lastPrinted>2019-01-28T03:53:55Z</cp:lastPrinted>
  <dcterms:created xsi:type="dcterms:W3CDTF">2015-04-15T03:34:12Z</dcterms:created>
  <dcterms:modified xsi:type="dcterms:W3CDTF">2021-05-18T02:59:11Z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