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firstSheet="5" activeTab="11"/>
  </bookViews>
  <sheets>
    <sheet name="收支总表（批复表）" sheetId="1" r:id="rId1"/>
    <sheet name="收入总表" sheetId="2" r:id="rId2"/>
    <sheet name="支出总表" sheetId="3" r:id="rId3"/>
    <sheet name="专项业务经费（批复表）" sheetId="4" r:id="rId4"/>
    <sheet name="项目表（批复表）" sheetId="5" r:id="rId5"/>
    <sheet name="基本支出表（批复表）" sheetId="6" r:id="rId6"/>
    <sheet name="财政拨款收支总表" sheetId="7" r:id="rId7"/>
    <sheet name="公共预算支出表" sheetId="8" r:id="rId8"/>
    <sheet name="公共预算基本支出表" sheetId="9" r:id="rId9"/>
    <sheet name="基金支出表" sheetId="10" r:id="rId10"/>
    <sheet name="三公支出表" sheetId="11" r:id="rId11"/>
    <sheet name="专项资金" sheetId="12" r:id="rId12"/>
  </sheets>
  <definedNames/>
  <calcPr fullCalcOnLoad="1"/>
</workbook>
</file>

<file path=xl/sharedStrings.xml><?xml version="1.0" encoding="utf-8"?>
<sst xmlns="http://schemas.openxmlformats.org/spreadsheetml/2006/main" count="237" uniqueCount="184">
  <si>
    <t>单位：万元</t>
  </si>
  <si>
    <t>科目编码</t>
  </si>
  <si>
    <t>科目名称</t>
  </si>
  <si>
    <t>合计</t>
  </si>
  <si>
    <t>基本支出</t>
  </si>
  <si>
    <t>项目支出</t>
  </si>
  <si>
    <t>单位：万元</t>
  </si>
  <si>
    <t>单位名称</t>
  </si>
  <si>
    <t>小计</t>
  </si>
  <si>
    <t>公务接待费</t>
  </si>
  <si>
    <t>公务用车购置及运行费</t>
  </si>
  <si>
    <t>单位名称：</t>
  </si>
  <si>
    <t>收      入</t>
  </si>
  <si>
    <t>支      出</t>
  </si>
  <si>
    <t>预算数</t>
  </si>
  <si>
    <t xml:space="preserve">    经费拨款（补助）</t>
  </si>
  <si>
    <t>本年收入合计</t>
  </si>
  <si>
    <t>本年支出合计</t>
  </si>
  <si>
    <t>2016年一般公共预算拨款支出预算表</t>
  </si>
  <si>
    <t>2016年一般公共预算基本支出预算表</t>
  </si>
  <si>
    <t>301</t>
  </si>
  <si>
    <t>工资福利支出</t>
  </si>
  <si>
    <t>302</t>
  </si>
  <si>
    <t>商品和服务支出</t>
  </si>
  <si>
    <t xml:space="preserve">    说明：本表口径为当年一般公共预算拨款安排的“三公”经费支出（含基本支出和项目支出）；一般公共预算拨款包括经费拨款和纳入预算管理的非税收入拨款。 </t>
  </si>
  <si>
    <t>备注</t>
  </si>
  <si>
    <t>单位：万元</t>
  </si>
  <si>
    <t>项    目</t>
  </si>
  <si>
    <t>金 额</t>
  </si>
  <si>
    <t>说  明</t>
  </si>
  <si>
    <t>备注</t>
  </si>
  <si>
    <t>合    计</t>
  </si>
  <si>
    <t>合计</t>
  </si>
  <si>
    <t>经费
拨款</t>
  </si>
  <si>
    <t>纳入预算管理的非税收入拨款</t>
  </si>
  <si>
    <t>基金预
算拨款</t>
  </si>
  <si>
    <t>财政专户管理的非税收入拨款</t>
  </si>
  <si>
    <t>上级补助收入</t>
  </si>
  <si>
    <t>附属单位上缴收入</t>
  </si>
  <si>
    <t>项目名称</t>
  </si>
  <si>
    <t>资金来源</t>
  </si>
  <si>
    <t>具体内容</t>
  </si>
  <si>
    <t>2016年部门预算专项业务经费支出明细表</t>
  </si>
  <si>
    <t>单位名称：</t>
  </si>
  <si>
    <t>单位名称：</t>
  </si>
  <si>
    <t>单位：万元</t>
  </si>
  <si>
    <t>项目名称</t>
  </si>
  <si>
    <t>资金来源</t>
  </si>
  <si>
    <t>具体内容</t>
  </si>
  <si>
    <t>备注</t>
  </si>
  <si>
    <t>合计</t>
  </si>
  <si>
    <t>经费
拨款</t>
  </si>
  <si>
    <t>纳入预算管理的非税收入拨款</t>
  </si>
  <si>
    <t>基金预
算拨款</t>
  </si>
  <si>
    <t>财政专户管理的非税收入拨款</t>
  </si>
  <si>
    <t>附属单位上缴收入</t>
  </si>
  <si>
    <t>上级补助收入</t>
  </si>
  <si>
    <t>收入</t>
  </si>
  <si>
    <t>支出</t>
  </si>
  <si>
    <t>非税收入征收计划</t>
  </si>
  <si>
    <t>基本支出</t>
  </si>
  <si>
    <t>项目
支出</t>
  </si>
  <si>
    <t>小计</t>
  </si>
  <si>
    <t>工资福
利支出</t>
  </si>
  <si>
    <t>一般商品
服务支出</t>
  </si>
  <si>
    <t>对个人和
家庭补助</t>
  </si>
  <si>
    <t>单位名称</t>
  </si>
  <si>
    <t>2016年部门预算收入总表</t>
  </si>
  <si>
    <t>合计</t>
  </si>
  <si>
    <t>2016年部门预算支出总表</t>
  </si>
  <si>
    <t>基本支出</t>
  </si>
  <si>
    <t>小计</t>
  </si>
  <si>
    <t>2016年“三公”经费预算公开表</t>
  </si>
  <si>
    <t>三公经费预算数（一般公共预算拨款）</t>
  </si>
  <si>
    <t>其中：</t>
  </si>
  <si>
    <t>因公出国（境）费</t>
  </si>
  <si>
    <t>公务用车购置费</t>
  </si>
  <si>
    <t>公务用车运行维护费</t>
  </si>
  <si>
    <t>2016年部门预算项目支出明细表</t>
  </si>
  <si>
    <t>2016年基金预算拨款支出预算表</t>
  </si>
  <si>
    <t>单位：万元</t>
  </si>
  <si>
    <t>项    目</t>
  </si>
  <si>
    <t>2016年部门预算收支总表</t>
  </si>
  <si>
    <t>单位</t>
  </si>
  <si>
    <t>基本支出</t>
  </si>
  <si>
    <t>小计</t>
  </si>
  <si>
    <t>工资福
利支出</t>
  </si>
  <si>
    <t>一般商品
服务支出</t>
  </si>
  <si>
    <t>对个人和
家庭补助</t>
  </si>
  <si>
    <t>2016年部门预算基本支出明细表</t>
  </si>
  <si>
    <t>2016年重大专项资金细化情况表</t>
  </si>
  <si>
    <t>2016年财政拨款收支预算总表</t>
  </si>
  <si>
    <t>30101</t>
  </si>
  <si>
    <t>基本工资</t>
  </si>
  <si>
    <t>30102</t>
  </si>
  <si>
    <t>津贴补贴</t>
  </si>
  <si>
    <t>办公费</t>
  </si>
  <si>
    <t>印刷费</t>
  </si>
  <si>
    <t>303</t>
  </si>
  <si>
    <t>30301</t>
  </si>
  <si>
    <t>30302</t>
  </si>
  <si>
    <t>对个人和家庭的补助</t>
  </si>
  <si>
    <t>离休费</t>
  </si>
  <si>
    <t>退休费</t>
  </si>
  <si>
    <t>合计</t>
  </si>
  <si>
    <t>人员经费</t>
  </si>
  <si>
    <t>公用经费</t>
  </si>
  <si>
    <t>一、一般公共预算收入拨款</t>
  </si>
  <si>
    <r>
      <t xml:space="preserve">    </t>
    </r>
    <r>
      <rPr>
        <sz val="11"/>
        <rFont val="宋体"/>
        <family val="0"/>
      </rPr>
      <t>纳入一般公共预算管理的非税收入拨款</t>
    </r>
  </si>
  <si>
    <t>二、政府性基金拨款</t>
  </si>
  <si>
    <t>政府性基金拨款</t>
  </si>
  <si>
    <t>一般公共预算拨款</t>
  </si>
  <si>
    <t>附件2-1</t>
  </si>
  <si>
    <t>附件2-2</t>
  </si>
  <si>
    <t>附件2-3</t>
  </si>
  <si>
    <t>附件2-4</t>
  </si>
  <si>
    <t>附件2-5</t>
  </si>
  <si>
    <t>附件2-6</t>
  </si>
  <si>
    <t>附件2-7</t>
  </si>
  <si>
    <t>附件2-8</t>
  </si>
  <si>
    <t>附件2-9</t>
  </si>
  <si>
    <t>附件2-10</t>
  </si>
  <si>
    <t>附件2-11</t>
  </si>
  <si>
    <t>附件2-12</t>
  </si>
  <si>
    <t>上级补助
收入</t>
  </si>
  <si>
    <t>附属单位
上缴收入</t>
  </si>
  <si>
    <t>财政专户管理的
非税收入拨款</t>
  </si>
  <si>
    <t>2210201</t>
  </si>
  <si>
    <t>住房公积金</t>
  </si>
  <si>
    <t>归口管理的行政单位离退休</t>
  </si>
  <si>
    <t>差旅费</t>
  </si>
  <si>
    <t>会议费</t>
  </si>
  <si>
    <t>公务接待费</t>
  </si>
  <si>
    <t>劳务费</t>
  </si>
  <si>
    <t>工会经费</t>
  </si>
  <si>
    <t>福利费</t>
  </si>
  <si>
    <t>公务车运行维护费</t>
  </si>
  <si>
    <t>邮电费</t>
  </si>
  <si>
    <t>行政运行</t>
  </si>
  <si>
    <t>2012901</t>
  </si>
  <si>
    <t>行政运行</t>
  </si>
  <si>
    <t>2012902</t>
  </si>
  <si>
    <t>一般行政管理事务</t>
  </si>
  <si>
    <t>2080501</t>
  </si>
  <si>
    <t>归口管理的行政单位离退休</t>
  </si>
  <si>
    <t>2210201</t>
  </si>
  <si>
    <t>住房公积金</t>
  </si>
  <si>
    <t>预防青少年违法犯罪工作经费</t>
  </si>
  <si>
    <t>临时性活动</t>
  </si>
  <si>
    <t>青少年创业、就业工作经费</t>
  </si>
  <si>
    <t>关爱农村留守儿童工作经费</t>
  </si>
  <si>
    <t>青少年维权工作经费</t>
  </si>
  <si>
    <t>青少年志愿者工作经费</t>
  </si>
  <si>
    <t>双联、点村、创文工作经费</t>
  </si>
  <si>
    <t>未保委工作经费</t>
  </si>
  <si>
    <t>青少工委工作经费</t>
  </si>
  <si>
    <t>青少年事业发展资金</t>
  </si>
  <si>
    <t>修志经费</t>
  </si>
  <si>
    <t>团市委</t>
  </si>
  <si>
    <t>一般行政管理事务</t>
  </si>
  <si>
    <t>二、社会保障和就业支出</t>
  </si>
  <si>
    <t>归口管理的行政单位离退休</t>
  </si>
  <si>
    <t>三、住房保障支出</t>
  </si>
  <si>
    <t>住房公积金</t>
  </si>
  <si>
    <t>住房公积金</t>
  </si>
  <si>
    <t>一般公共服务支出</t>
  </si>
  <si>
    <t>2012901</t>
  </si>
  <si>
    <t>2012902</t>
  </si>
  <si>
    <t>一般行政管理事务</t>
  </si>
  <si>
    <t>2080501</t>
  </si>
  <si>
    <t>奖金</t>
  </si>
  <si>
    <t>社会保障缴费</t>
  </si>
  <si>
    <t>其他工资福利支出</t>
  </si>
  <si>
    <t>其他对个人和家庭的补助支出</t>
  </si>
  <si>
    <t>团市委</t>
  </si>
  <si>
    <t>说明：本表的公开内容为列市级支出的当年一般公共预算拨款安排情况（包括经费拨款和纳入一般公共预算管理的非税收入拨款）</t>
  </si>
  <si>
    <t xml:space="preserve">    说明：本表的公开内容为列市级支出的当年一般公共预算拨款安排情况（包括经费拨款和纳入一般公共预算管理的非税收入拨款）。</t>
  </si>
  <si>
    <t>说明：本表的公开内容为列市级支出的当年基金预算拨款安排情况。</t>
  </si>
  <si>
    <t>团市委</t>
  </si>
  <si>
    <t>单位名称 团市委</t>
  </si>
  <si>
    <t>单位名称 ：团市委</t>
  </si>
  <si>
    <t>单位名称：团市委</t>
  </si>
  <si>
    <t>单位名称：团市委</t>
  </si>
  <si>
    <t>单位名称：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</si>
</sst>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_ "/>
    <numFmt numFmtId="178" formatCode="#,##0.00_ "/>
    <numFmt numFmtId="179" formatCode="0.00_ "/>
    <numFmt numFmtId="180" formatCode="0.00_);[Red]\(0.00\)"/>
    <numFmt numFmtId="181" formatCode="0_);[Red]\(0\)"/>
    <numFmt numFmtId="182" formatCode="0.0_);[Red]\(0.0\)"/>
  </numFmts>
  <fonts count="24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22"/>
      <name val="方正大标宋简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4"/>
      <name val="黑体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黑体"/>
      <family val="0"/>
    </font>
    <font>
      <sz val="10"/>
      <name val="方正大标宋简体"/>
      <family val="0"/>
    </font>
    <font>
      <sz val="12"/>
      <name val="方正大标宋简体"/>
      <family val="0"/>
    </font>
    <font>
      <sz val="24"/>
      <name val="方正大标宋简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18" applyFont="1">
      <alignment/>
      <protection/>
    </xf>
    <xf numFmtId="0" fontId="6" fillId="0" borderId="0" xfId="18" applyFont="1" applyAlignment="1">
      <alignment horizontal="center" vertical="center" wrapText="1"/>
      <protection/>
    </xf>
    <xf numFmtId="49" fontId="6" fillId="0" borderId="1" xfId="18" applyNumberFormat="1" applyFont="1" applyFill="1" applyBorder="1" applyAlignment="1" applyProtection="1">
      <alignment horizontal="left" vertical="center" wrapText="1"/>
      <protection/>
    </xf>
    <xf numFmtId="4" fontId="6" fillId="0" borderId="2" xfId="18" applyNumberFormat="1" applyFont="1" applyFill="1" applyBorder="1" applyAlignment="1" applyProtection="1">
      <alignment horizontal="right" vertical="center" wrapText="1"/>
      <protection/>
    </xf>
    <xf numFmtId="4" fontId="6" fillId="0" borderId="3" xfId="18" applyNumberFormat="1" applyFont="1" applyFill="1" applyBorder="1" applyAlignment="1" applyProtection="1">
      <alignment horizontal="right" vertical="center" wrapText="1"/>
      <protection/>
    </xf>
    <xf numFmtId="4" fontId="6" fillId="0" borderId="1" xfId="18" applyNumberFormat="1" applyFont="1" applyFill="1" applyBorder="1" applyAlignment="1" applyProtection="1">
      <alignment horizontal="right"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6" fillId="0" borderId="0" xfId="18" applyFont="1" applyBorder="1" applyAlignment="1">
      <alignment horizontal="left"/>
      <protection/>
    </xf>
    <xf numFmtId="0" fontId="6" fillId="0" borderId="0" xfId="18" applyFont="1">
      <alignment/>
      <protection/>
    </xf>
    <xf numFmtId="0" fontId="7" fillId="0" borderId="0" xfId="0" applyFont="1" applyAlignment="1">
      <alignment vertical="center"/>
    </xf>
    <xf numFmtId="0" fontId="7" fillId="0" borderId="0" xfId="16" applyFont="1" applyAlignment="1">
      <alignment vertical="center"/>
      <protection/>
    </xf>
    <xf numFmtId="0" fontId="7" fillId="0" borderId="0" xfId="16" applyFont="1" applyAlignment="1">
      <alignment horizontal="right" vertical="center"/>
      <protection/>
    </xf>
    <xf numFmtId="0" fontId="8" fillId="0" borderId="0" xfId="16" applyFont="1" applyAlignment="1">
      <alignment vertical="center"/>
      <protection/>
    </xf>
    <xf numFmtId="0" fontId="7" fillId="0" borderId="0" xfId="16" applyFont="1" applyAlignment="1">
      <alignment horizontal="right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6" applyFont="1" applyBorder="1" applyAlignment="1">
      <alignment horizontal="right" vertical="center"/>
      <protection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17" applyFont="1" applyFill="1" applyBorder="1" applyAlignment="1">
      <alignment horizontal="left" vertical="center" wrapText="1"/>
      <protection/>
    </xf>
    <xf numFmtId="0" fontId="7" fillId="0" borderId="1" xfId="16" applyFont="1" applyBorder="1" applyAlignment="1">
      <alignment vertical="center"/>
      <protection/>
    </xf>
    <xf numFmtId="0" fontId="7" fillId="0" borderId="1" xfId="17" applyFont="1" applyBorder="1" applyAlignment="1">
      <alignment horizontal="left" vertical="center" wrapText="1"/>
      <protection/>
    </xf>
    <xf numFmtId="0" fontId="7" fillId="0" borderId="4" xfId="0" applyFont="1" applyBorder="1" applyAlignment="1">
      <alignment vertical="center"/>
    </xf>
    <xf numFmtId="177" fontId="7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16" applyFont="1" applyBorder="1" applyAlignment="1" quotePrefix="1">
      <alignment vertical="center"/>
      <protection/>
    </xf>
    <xf numFmtId="0" fontId="7" fillId="0" borderId="4" xfId="20" applyNumberFormat="1" applyFont="1" applyFill="1" applyBorder="1" applyAlignment="1" applyProtection="1">
      <alignment vertical="center"/>
      <protection/>
    </xf>
    <xf numFmtId="3" fontId="7" fillId="0" borderId="4" xfId="0" applyNumberFormat="1" applyFont="1" applyFill="1" applyBorder="1" applyAlignment="1" applyProtection="1">
      <alignment horizontal="left" vertical="center"/>
      <protection/>
    </xf>
    <xf numFmtId="0" fontId="9" fillId="0" borderId="1" xfId="16" applyFont="1" applyBorder="1" applyAlignment="1" quotePrefix="1">
      <alignment horizontal="center" vertical="center"/>
      <protection/>
    </xf>
    <xf numFmtId="0" fontId="9" fillId="0" borderId="1" xfId="16" applyFont="1" applyBorder="1" applyAlignment="1">
      <alignment horizontal="right" vertical="center"/>
      <protection/>
    </xf>
    <xf numFmtId="0" fontId="9" fillId="0" borderId="4" xfId="16" applyFont="1" applyBorder="1" applyAlignment="1" quotePrefix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49" fontId="11" fillId="0" borderId="4" xfId="0" applyNumberFormat="1" applyFont="1" applyFill="1" applyBorder="1" applyAlignment="1" applyProtection="1">
      <alignment horizontal="left" vertical="center" wrapText="1"/>
      <protection/>
    </xf>
    <xf numFmtId="176" fontId="7" fillId="0" borderId="4" xfId="0" applyNumberFormat="1" applyFont="1" applyFill="1" applyBorder="1" applyAlignment="1" applyProtection="1">
      <alignment horizontal="left" vertical="center" wrapText="1"/>
      <protection/>
    </xf>
    <xf numFmtId="4" fontId="12" fillId="0" borderId="4" xfId="0" applyNumberFormat="1" applyFont="1" applyFill="1" applyBorder="1" applyAlignment="1" applyProtection="1">
      <alignment horizontal="right" vertical="center" wrapText="1"/>
      <protection/>
    </xf>
    <xf numFmtId="4" fontId="12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8" applyFont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49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vertical="center"/>
    </xf>
    <xf numFmtId="4" fontId="18" fillId="0" borderId="2" xfId="21" applyNumberFormat="1" applyFont="1" applyFill="1" applyBorder="1" applyAlignment="1" applyProtection="1">
      <alignment horizontal="right" vertical="center" wrapText="1"/>
      <protection/>
    </xf>
    <xf numFmtId="4" fontId="18" fillId="0" borderId="1" xfId="21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5" fillId="0" borderId="1" xfId="21" applyNumberFormat="1" applyFont="1" applyFill="1" applyBorder="1" applyAlignment="1" applyProtection="1">
      <alignment vertical="center" wrapText="1"/>
      <protection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2" borderId="3" xfId="18" applyNumberFormat="1" applyFont="1" applyFill="1" applyBorder="1" applyAlignment="1" applyProtection="1">
      <alignment horizontal="centerContinuous" vertical="center"/>
      <protection/>
    </xf>
    <xf numFmtId="0" fontId="17" fillId="2" borderId="3" xfId="18" applyNumberFormat="1" applyFont="1" applyFill="1" applyBorder="1" applyAlignment="1" applyProtection="1">
      <alignment horizontal="centerContinuous" vertical="center"/>
      <protection/>
    </xf>
    <xf numFmtId="0" fontId="17" fillId="2" borderId="2" xfId="18" applyNumberFormat="1" applyFont="1" applyFill="1" applyBorder="1" applyAlignment="1" applyProtection="1">
      <alignment horizontal="centerContinuous" vertical="center"/>
      <protection/>
    </xf>
    <xf numFmtId="0" fontId="17" fillId="0" borderId="0" xfId="18" applyFont="1" applyAlignment="1">
      <alignment horizontal="center" vertical="center" wrapText="1"/>
      <protection/>
    </xf>
    <xf numFmtId="0" fontId="17" fillId="0" borderId="0" xfId="18" applyFont="1">
      <alignment/>
      <protection/>
    </xf>
    <xf numFmtId="0" fontId="0" fillId="2" borderId="1" xfId="18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7" fillId="0" borderId="1" xfId="21" applyNumberFormat="1" applyFont="1" applyFill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vertical="center"/>
      <protection locked="0"/>
    </xf>
    <xf numFmtId="0" fontId="20" fillId="0" borderId="0" xfId="18" applyFont="1" applyAlignment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16" applyFont="1" applyBorder="1" applyAlignment="1">
      <alignment horizontal="center" vertical="center"/>
      <protection/>
    </xf>
    <xf numFmtId="176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9" applyFont="1" applyBorder="1" applyAlignment="1">
      <alignment horizontal="left" vertical="center" wrapText="1"/>
      <protection/>
    </xf>
    <xf numFmtId="0" fontId="23" fillId="0" borderId="1" xfId="19" applyFont="1" applyBorder="1" applyAlignment="1">
      <alignment horizontal="left" vertical="center" wrapText="1"/>
      <protection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 applyProtection="1">
      <alignment horizontal="center" vertical="center"/>
      <protection locked="0"/>
    </xf>
    <xf numFmtId="180" fontId="9" fillId="0" borderId="4" xfId="16" applyNumberFormat="1" applyFont="1" applyBorder="1" applyAlignment="1" quotePrefix="1">
      <alignment horizontal="center" vertical="center"/>
      <protection/>
    </xf>
    <xf numFmtId="181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18" applyNumberFormat="1" applyFont="1" applyFill="1" applyAlignment="1" applyProtection="1">
      <alignment horizontal="right" wrapText="1"/>
      <protection/>
    </xf>
    <xf numFmtId="0" fontId="0" fillId="2" borderId="1" xfId="18" applyNumberFormat="1" applyFont="1" applyFill="1" applyBorder="1" applyAlignment="1" applyProtection="1">
      <alignment horizontal="center" vertical="center" wrapText="1"/>
      <protection/>
    </xf>
    <xf numFmtId="0" fontId="0" fillId="2" borderId="5" xfId="18" applyNumberFormat="1" applyFont="1" applyFill="1" applyBorder="1" applyAlignment="1" applyProtection="1">
      <alignment horizontal="center" vertical="center" wrapText="1"/>
      <protection/>
    </xf>
    <xf numFmtId="0" fontId="17" fillId="2" borderId="5" xfId="18" applyNumberFormat="1" applyFont="1" applyFill="1" applyBorder="1" applyAlignment="1" applyProtection="1">
      <alignment horizontal="center" vertical="center" wrapText="1"/>
      <protection/>
    </xf>
    <xf numFmtId="0" fontId="0" fillId="2" borderId="6" xfId="18" applyNumberFormat="1" applyFont="1" applyFill="1" applyBorder="1" applyAlignment="1" applyProtection="1">
      <alignment horizontal="center" vertical="center" wrapText="1"/>
      <protection/>
    </xf>
    <xf numFmtId="49" fontId="5" fillId="0" borderId="1" xfId="21" applyNumberFormat="1" applyFont="1" applyFill="1" applyBorder="1" applyAlignment="1" applyProtection="1">
      <alignment horizontal="center" vertical="center" wrapText="1"/>
      <protection/>
    </xf>
    <xf numFmtId="4" fontId="18" fillId="0" borderId="2" xfId="21" applyNumberFormat="1" applyFont="1" applyFill="1" applyBorder="1" applyAlignment="1" applyProtection="1">
      <alignment horizontal="center" vertical="center" wrapText="1"/>
      <protection/>
    </xf>
    <xf numFmtId="4" fontId="18" fillId="0" borderId="1" xfId="21" applyNumberFormat="1" applyFont="1" applyFill="1" applyBorder="1" applyAlignment="1" applyProtection="1">
      <alignment horizontal="center" vertical="center" wrapText="1"/>
      <protection/>
    </xf>
    <xf numFmtId="49" fontId="11" fillId="0" borderId="4" xfId="0" applyNumberFormat="1" applyFont="1" applyFill="1" applyBorder="1" applyAlignment="1" applyProtection="1">
      <alignment vertical="center" wrapText="1"/>
      <protection/>
    </xf>
    <xf numFmtId="176" fontId="5" fillId="0" borderId="1" xfId="0" applyNumberFormat="1" applyFont="1" applyFill="1" applyBorder="1" applyAlignment="1" applyProtection="1">
      <alignment horizontal="left" vertical="center"/>
      <protection/>
    </xf>
    <xf numFmtId="2" fontId="7" fillId="2" borderId="7" xfId="0" applyNumberFormat="1" applyFont="1" applyFill="1" applyBorder="1" applyAlignment="1" applyProtection="1">
      <alignment horizontal="center" vertical="center" wrapText="1"/>
      <protection/>
    </xf>
    <xf numFmtId="2" fontId="7" fillId="0" borderId="5" xfId="0" applyNumberFormat="1" applyFont="1" applyBorder="1" applyAlignment="1">
      <alignment horizontal="center" vertical="center" wrapText="1"/>
    </xf>
    <xf numFmtId="180" fontId="9" fillId="2" borderId="7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Alignment="1">
      <alignment vertical="center"/>
    </xf>
    <xf numFmtId="180" fontId="0" fillId="0" borderId="0" xfId="0" applyNumberFormat="1" applyFont="1" applyBorder="1" applyAlignment="1">
      <alignment horizontal="left"/>
    </xf>
    <xf numFmtId="180" fontId="16" fillId="0" borderId="0" xfId="0" applyNumberFormat="1" applyFont="1" applyAlignment="1">
      <alignment horizontal="center"/>
    </xf>
    <xf numFmtId="180" fontId="7" fillId="0" borderId="5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  <protection/>
    </xf>
    <xf numFmtId="180" fontId="0" fillId="0" borderId="1" xfId="0" applyNumberFormat="1" applyBorder="1" applyAlignment="1">
      <alignment vertical="center"/>
    </xf>
    <xf numFmtId="180" fontId="11" fillId="0" borderId="1" xfId="0" applyNumberFormat="1" applyFont="1" applyFill="1" applyBorder="1" applyAlignment="1" applyProtection="1">
      <alignment horizontal="left" vertical="center" wrapText="1"/>
      <protection/>
    </xf>
    <xf numFmtId="180" fontId="2" fillId="0" borderId="1" xfId="0" applyNumberFormat="1" applyFont="1" applyFill="1" applyBorder="1" applyAlignment="1" applyProtection="1">
      <alignment horizontal="center" vertical="center" wrapText="1"/>
      <protection/>
    </xf>
    <xf numFmtId="18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8" xfId="18" applyFont="1" applyBorder="1" applyAlignment="1">
      <alignment horizontal="left" vertical="center" wrapText="1"/>
      <protection/>
    </xf>
    <xf numFmtId="0" fontId="10" fillId="0" borderId="0" xfId="18" applyNumberFormat="1" applyFont="1" applyFill="1" applyAlignment="1" applyProtection="1">
      <alignment horizontal="center" vertical="center"/>
      <protection/>
    </xf>
    <xf numFmtId="0" fontId="0" fillId="0" borderId="0" xfId="18" applyNumberFormat="1" applyFont="1" applyFill="1" applyAlignment="1" applyProtection="1">
      <alignment horizontal="right" wrapText="1"/>
      <protection/>
    </xf>
    <xf numFmtId="0" fontId="0" fillId="0" borderId="8" xfId="0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  <xf numFmtId="0" fontId="9" fillId="2" borderId="6" xfId="0" applyNumberFormat="1" applyFont="1" applyFill="1" applyBorder="1" applyAlignment="1" applyProtection="1">
      <alignment horizontal="center" vertical="center" wrapText="1"/>
      <protection/>
    </xf>
    <xf numFmtId="180" fontId="9" fillId="2" borderId="5" xfId="0" applyNumberFormat="1" applyFont="1" applyFill="1" applyBorder="1" applyAlignment="1" applyProtection="1">
      <alignment horizontal="center" vertical="center" wrapText="1"/>
      <protection/>
    </xf>
    <xf numFmtId="180" fontId="9" fillId="2" borderId="6" xfId="0" applyNumberFormat="1" applyFont="1" applyFill="1" applyBorder="1" applyAlignment="1" applyProtection="1">
      <alignment horizontal="center" vertical="center" wrapText="1"/>
      <protection/>
    </xf>
    <xf numFmtId="180" fontId="0" fillId="0" borderId="1" xfId="0" applyNumberFormat="1" applyBorder="1" applyAlignment="1">
      <alignment horizontal="center" vertical="center"/>
    </xf>
    <xf numFmtId="180" fontId="7" fillId="0" borderId="5" xfId="0" applyNumberFormat="1" applyFont="1" applyBorder="1" applyAlignment="1">
      <alignment horizontal="center" vertical="center" wrapText="1"/>
    </xf>
    <xf numFmtId="180" fontId="7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7" fillId="0" borderId="8" xfId="16" applyFont="1" applyBorder="1" applyAlignment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2" borderId="4" xfId="18" applyNumberFormat="1" applyFont="1" applyFill="1" applyBorder="1" applyAlignment="1" applyProtection="1">
      <alignment horizontal="center" vertical="center"/>
      <protection/>
    </xf>
    <xf numFmtId="0" fontId="0" fillId="2" borderId="2" xfId="18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 applyProtection="1">
      <alignment horizontal="center" vertical="center"/>
      <protection locked="0"/>
    </xf>
    <xf numFmtId="179" fontId="5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181" fontId="7" fillId="0" borderId="0" xfId="0" applyNumberFormat="1" applyFont="1" applyFill="1" applyAlignment="1" applyProtection="1">
      <alignment horizontal="left" vertical="center" wrapText="1"/>
      <protection/>
    </xf>
    <xf numFmtId="181" fontId="7" fillId="0" borderId="0" xfId="16" applyNumberFormat="1" applyFont="1" applyAlignment="1">
      <alignment vertical="center"/>
      <protection/>
    </xf>
    <xf numFmtId="181" fontId="9" fillId="2" borderId="1" xfId="0" applyNumberFormat="1" applyFont="1" applyFill="1" applyBorder="1" applyAlignment="1" applyProtection="1">
      <alignment horizontal="center" vertical="center" wrapText="1"/>
      <protection/>
    </xf>
    <xf numFmtId="181" fontId="2" fillId="0" borderId="1" xfId="0" applyNumberFormat="1" applyFont="1" applyFill="1" applyBorder="1" applyAlignment="1" applyProtection="1">
      <alignment horizontal="left" vertical="center" wrapText="1"/>
      <protection/>
    </xf>
    <xf numFmtId="181" fontId="2" fillId="0" borderId="1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right" vertical="center" wrapText="1"/>
      <protection/>
    </xf>
    <xf numFmtId="180" fontId="9" fillId="2" borderId="1" xfId="0" applyNumberFormat="1" applyFont="1" applyFill="1" applyBorder="1" applyAlignment="1" applyProtection="1">
      <alignment horizontal="center" vertical="center" wrapText="1"/>
      <protection/>
    </xf>
    <xf numFmtId="180" fontId="7" fillId="0" borderId="1" xfId="0" applyNumberFormat="1" applyFont="1" applyFill="1" applyBorder="1" applyAlignment="1" applyProtection="1">
      <alignment horizontal="center" vertical="center" wrapText="1"/>
      <protection/>
    </xf>
    <xf numFmtId="180" fontId="12" fillId="0" borderId="1" xfId="0" applyNumberFormat="1" applyFont="1" applyFill="1" applyBorder="1" applyAlignment="1" applyProtection="1">
      <alignment horizontal="right" vertical="center" wrapText="1"/>
      <protection/>
    </xf>
    <xf numFmtId="180" fontId="2" fillId="0" borderId="1" xfId="0" applyNumberFormat="1" applyFont="1" applyFill="1" applyBorder="1" applyAlignment="1" applyProtection="1">
      <alignment horizontal="left" vertical="center" wrapText="1"/>
      <protection/>
    </xf>
    <xf numFmtId="176" fontId="7" fillId="0" borderId="1" xfId="0" applyNumberFormat="1" applyFont="1" applyFill="1" applyBorder="1" applyAlignment="1" applyProtection="1">
      <alignment horizontal="left" vertical="center" wrapText="1"/>
      <protection/>
    </xf>
    <xf numFmtId="180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18" applyNumberFormat="1" applyFont="1" applyFill="1" applyBorder="1" applyAlignment="1" applyProtection="1">
      <alignment horizontal="left" vertical="center" wrapText="1"/>
      <protection/>
    </xf>
    <xf numFmtId="4" fontId="6" fillId="0" borderId="2" xfId="18" applyNumberFormat="1" applyFont="1" applyFill="1" applyBorder="1" applyAlignment="1" applyProtection="1">
      <alignment horizontal="center" vertical="center" wrapText="1"/>
      <protection/>
    </xf>
    <xf numFmtId="4" fontId="6" fillId="0" borderId="3" xfId="18" applyNumberFormat="1" applyFont="1" applyFill="1" applyBorder="1" applyAlignment="1" applyProtection="1">
      <alignment horizontal="center" vertical="center" wrapText="1"/>
      <protection/>
    </xf>
    <xf numFmtId="4" fontId="6" fillId="0" borderId="1" xfId="1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常规_04-分类改革-预算表" xfId="16"/>
    <cellStyle name="常规_2012年部门预算表（201111120）" xfId="17"/>
    <cellStyle name="常规_2012年预算公开分析表（26个部门财政拨款三公经费）" xfId="18"/>
    <cellStyle name="常规_2016年部门预算（项目20160110）" xfId="19"/>
    <cellStyle name="常规_录入表" xfId="20"/>
    <cellStyle name="常规_一般预算拨款明细表4" xfId="21"/>
    <cellStyle name="Currency" xfId="22"/>
    <cellStyle name="Currency [0]" xfId="23"/>
    <cellStyle name="Comma" xfId="24"/>
    <cellStyle name="Comma [0]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7" sqref="A7"/>
    </sheetView>
  </sheetViews>
  <sheetFormatPr defaultColWidth="9.00390625" defaultRowHeight="14.25"/>
  <cols>
    <col min="1" max="1" width="10.125" style="0" customWidth="1"/>
    <col min="2" max="2" width="7.00390625" style="0" customWidth="1"/>
    <col min="3" max="3" width="7.25390625" style="0" customWidth="1"/>
    <col min="4" max="4" width="9.125" style="0" customWidth="1"/>
    <col min="5" max="5" width="7.625" style="0" customWidth="1"/>
    <col min="7" max="8" width="7.625" style="0" customWidth="1"/>
    <col min="9" max="9" width="8.375" style="0" customWidth="1"/>
    <col min="10" max="10" width="7.75390625" style="0" bestFit="1" customWidth="1"/>
    <col min="11" max="11" width="8.00390625" style="0" customWidth="1"/>
    <col min="12" max="13" width="8.50390625" style="0" customWidth="1"/>
    <col min="14" max="14" width="8.625" style="0" customWidth="1"/>
    <col min="15" max="15" width="7.125" style="0" customWidth="1"/>
  </cols>
  <sheetData>
    <row r="1" ht="23.25" customHeight="1">
      <c r="A1" s="91" t="s">
        <v>112</v>
      </c>
    </row>
    <row r="2" spans="1:15" ht="29.25" customHeight="1">
      <c r="A2" s="152" t="s">
        <v>82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s="91" customFormat="1" ht="22.5" customHeight="1">
      <c r="A3" s="14"/>
      <c r="O3" s="92" t="s">
        <v>0</v>
      </c>
    </row>
    <row r="4" spans="1:15" s="91" customFormat="1" ht="22.5" customHeight="1">
      <c r="A4" s="153" t="s">
        <v>66</v>
      </c>
      <c r="B4" s="156" t="s">
        <v>57</v>
      </c>
      <c r="C4" s="156"/>
      <c r="D4" s="156"/>
      <c r="E4" s="156"/>
      <c r="F4" s="156"/>
      <c r="G4" s="156"/>
      <c r="H4" s="156"/>
      <c r="I4" s="157" t="s">
        <v>58</v>
      </c>
      <c r="J4" s="158"/>
      <c r="K4" s="158"/>
      <c r="L4" s="158"/>
      <c r="M4" s="158"/>
      <c r="N4" s="158"/>
      <c r="O4" s="159" t="s">
        <v>59</v>
      </c>
    </row>
    <row r="5" spans="1:15" s="91" customFormat="1" ht="39.75" customHeight="1">
      <c r="A5" s="154"/>
      <c r="B5" s="159" t="s">
        <v>50</v>
      </c>
      <c r="C5" s="159" t="s">
        <v>51</v>
      </c>
      <c r="D5" s="159" t="s">
        <v>52</v>
      </c>
      <c r="E5" s="159" t="s">
        <v>53</v>
      </c>
      <c r="F5" s="159" t="s">
        <v>54</v>
      </c>
      <c r="G5" s="159" t="s">
        <v>56</v>
      </c>
      <c r="H5" s="159" t="s">
        <v>55</v>
      </c>
      <c r="I5" s="159" t="s">
        <v>50</v>
      </c>
      <c r="J5" s="162" t="s">
        <v>60</v>
      </c>
      <c r="K5" s="163"/>
      <c r="L5" s="163"/>
      <c r="M5" s="164"/>
      <c r="N5" s="159" t="s">
        <v>61</v>
      </c>
      <c r="O5" s="160"/>
    </row>
    <row r="6" spans="1:15" s="91" customFormat="1" ht="39.75" customHeight="1">
      <c r="A6" s="155"/>
      <c r="B6" s="161"/>
      <c r="C6" s="161"/>
      <c r="D6" s="161"/>
      <c r="E6" s="161"/>
      <c r="F6" s="161"/>
      <c r="G6" s="161"/>
      <c r="H6" s="161"/>
      <c r="I6" s="161"/>
      <c r="J6" s="93" t="s">
        <v>62</v>
      </c>
      <c r="K6" s="93" t="s">
        <v>63</v>
      </c>
      <c r="L6" s="93" t="s">
        <v>64</v>
      </c>
      <c r="M6" s="93" t="s">
        <v>65</v>
      </c>
      <c r="N6" s="161"/>
      <c r="O6" s="161"/>
    </row>
    <row r="7" spans="1:15" ht="35.25" customHeight="1">
      <c r="A7" s="130" t="s">
        <v>178</v>
      </c>
      <c r="B7" s="83">
        <v>520.5</v>
      </c>
      <c r="C7" s="83">
        <v>490.5</v>
      </c>
      <c r="D7" s="83">
        <v>30</v>
      </c>
      <c r="E7" s="83"/>
      <c r="F7" s="83"/>
      <c r="G7" s="83"/>
      <c r="H7" s="83"/>
      <c r="I7" s="131">
        <v>520.5</v>
      </c>
      <c r="J7" s="132">
        <f>SUM(K7:M7)</f>
        <v>169.55</v>
      </c>
      <c r="K7" s="132">
        <v>91.68</v>
      </c>
      <c r="L7" s="132">
        <v>54</v>
      </c>
      <c r="M7" s="132">
        <v>23.87</v>
      </c>
      <c r="N7" s="132">
        <v>350.95</v>
      </c>
      <c r="O7" s="116">
        <v>30</v>
      </c>
    </row>
    <row r="8" spans="1:15" ht="39" customHeight="1">
      <c r="A8" s="72"/>
      <c r="B8" s="73"/>
      <c r="C8" s="73"/>
      <c r="D8" s="73"/>
      <c r="E8" s="73"/>
      <c r="F8" s="73"/>
      <c r="G8" s="73"/>
      <c r="H8" s="73"/>
      <c r="I8" s="74"/>
      <c r="J8" s="75"/>
      <c r="K8" s="75"/>
      <c r="L8" s="75"/>
      <c r="M8" s="75"/>
      <c r="N8" s="75"/>
      <c r="O8" s="76"/>
    </row>
    <row r="9" spans="1:15" ht="30" customHeight="1">
      <c r="A9" s="72"/>
      <c r="B9" s="73"/>
      <c r="C9" s="73"/>
      <c r="D9" s="73"/>
      <c r="E9" s="73"/>
      <c r="F9" s="73"/>
      <c r="G9" s="73"/>
      <c r="H9" s="73"/>
      <c r="I9" s="74"/>
      <c r="J9" s="75"/>
      <c r="K9" s="75"/>
      <c r="L9" s="75"/>
      <c r="M9" s="75"/>
      <c r="N9" s="75"/>
      <c r="O9" s="76"/>
    </row>
    <row r="10" spans="1:15" ht="30" customHeight="1">
      <c r="A10" s="72"/>
      <c r="B10" s="77"/>
      <c r="C10" s="77"/>
      <c r="D10" s="77"/>
      <c r="E10" s="77"/>
      <c r="F10" s="77"/>
      <c r="G10" s="77"/>
      <c r="H10" s="77"/>
      <c r="I10" s="74"/>
      <c r="J10" s="75"/>
      <c r="K10" s="75"/>
      <c r="L10" s="75"/>
      <c r="M10" s="75"/>
      <c r="N10" s="75"/>
      <c r="O10" s="76"/>
    </row>
    <row r="11" spans="1:15" s="80" customFormat="1" ht="30" customHeight="1">
      <c r="A11" s="78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9"/>
    </row>
    <row r="12" spans="1:15" ht="30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30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30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</row>
  </sheetData>
  <mergeCells count="16">
    <mergeCell ref="I5:I6"/>
    <mergeCell ref="J5:M5"/>
    <mergeCell ref="N5:N6"/>
    <mergeCell ref="F5:F6"/>
    <mergeCell ref="G5:G6"/>
    <mergeCell ref="H5:H6"/>
    <mergeCell ref="A14:O14"/>
    <mergeCell ref="A2:O2"/>
    <mergeCell ref="A4:A6"/>
    <mergeCell ref="B4:H4"/>
    <mergeCell ref="I4:N4"/>
    <mergeCell ref="O4:O6"/>
    <mergeCell ref="B5:B6"/>
    <mergeCell ref="C5:C6"/>
    <mergeCell ref="D5:D6"/>
    <mergeCell ref="E5:E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6"/>
  <sheetViews>
    <sheetView workbookViewId="0" topLeftCell="A1">
      <selection activeCell="B3" sqref="B3"/>
    </sheetView>
  </sheetViews>
  <sheetFormatPr defaultColWidth="6.875" defaultRowHeight="23.25" customHeight="1"/>
  <cols>
    <col min="1" max="1" width="9.75390625" style="1" customWidth="1"/>
    <col min="2" max="2" width="29.625" style="1" customWidth="1"/>
    <col min="3" max="3" width="18.50390625" style="1" customWidth="1"/>
    <col min="4" max="4" width="28.875" style="1" customWidth="1"/>
    <col min="5" max="5" width="30.125" style="1" customWidth="1"/>
    <col min="6" max="254" width="6.875" style="1" customWidth="1"/>
    <col min="255" max="16384" width="6.875" style="1" customWidth="1"/>
  </cols>
  <sheetData>
    <row r="1" spans="1:254" s="2" customFormat="1" ht="23.25" customHeight="1">
      <c r="A1" s="34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5" ht="30" customHeight="1">
      <c r="A2" s="180" t="s">
        <v>79</v>
      </c>
      <c r="B2" s="180"/>
      <c r="C2" s="180"/>
      <c r="D2" s="180"/>
      <c r="E2" s="180"/>
    </row>
    <row r="3" spans="1:5" ht="23.25" customHeight="1">
      <c r="A3" s="15" t="s">
        <v>11</v>
      </c>
      <c r="B3" s="216" t="s">
        <v>178</v>
      </c>
      <c r="E3" s="44" t="s">
        <v>0</v>
      </c>
    </row>
    <row r="4" spans="1:5" ht="23.25" customHeight="1">
      <c r="A4" s="35" t="s">
        <v>1</v>
      </c>
      <c r="B4" s="35" t="s">
        <v>2</v>
      </c>
      <c r="C4" s="35" t="s">
        <v>3</v>
      </c>
      <c r="D4" s="35" t="s">
        <v>4</v>
      </c>
      <c r="E4" s="36" t="s">
        <v>5</v>
      </c>
    </row>
    <row r="5" spans="1:5" ht="23.25" customHeight="1">
      <c r="A5" s="37"/>
      <c r="B5" s="38"/>
      <c r="C5" s="39"/>
      <c r="D5" s="39"/>
      <c r="E5" s="40"/>
    </row>
    <row r="6" spans="1:5" ht="23.25" customHeight="1">
      <c r="A6" s="37"/>
      <c r="B6" s="41"/>
      <c r="C6" s="42"/>
      <c r="D6" s="42"/>
      <c r="E6" s="42"/>
    </row>
    <row r="7" spans="1:5" ht="23.25" customHeight="1">
      <c r="A7" s="37"/>
      <c r="B7" s="41"/>
      <c r="C7" s="42"/>
      <c r="D7" s="42"/>
      <c r="E7" s="42"/>
    </row>
    <row r="8" spans="1:5" ht="23.25" customHeight="1">
      <c r="A8" s="37"/>
      <c r="B8" s="46"/>
      <c r="C8" s="42"/>
      <c r="D8" s="42"/>
      <c r="E8" s="42"/>
    </row>
    <row r="9" spans="1:5" ht="23.25" customHeight="1">
      <c r="A9" s="43"/>
      <c r="B9" s="43"/>
      <c r="C9" s="42"/>
      <c r="D9" s="42"/>
      <c r="E9" s="42"/>
    </row>
    <row r="10" spans="1:5" ht="23.25" customHeight="1">
      <c r="A10" s="42"/>
      <c r="B10" s="42"/>
      <c r="C10" s="42"/>
      <c r="D10" s="42"/>
      <c r="E10" s="42"/>
    </row>
    <row r="11" spans="1:5" ht="23.25" customHeight="1">
      <c r="A11" s="42"/>
      <c r="B11" s="42"/>
      <c r="C11" s="42"/>
      <c r="D11" s="42"/>
      <c r="E11" s="42"/>
    </row>
    <row r="12" spans="1:5" ht="23.25" customHeight="1">
      <c r="A12" s="42"/>
      <c r="B12" s="42"/>
      <c r="C12" s="42"/>
      <c r="D12" s="42"/>
      <c r="E12" s="42"/>
    </row>
    <row r="13" spans="1:5" ht="23.25" customHeight="1">
      <c r="A13" s="42"/>
      <c r="B13" s="42"/>
      <c r="C13" s="42"/>
      <c r="D13" s="42"/>
      <c r="E13" s="42"/>
    </row>
    <row r="14" spans="1:5" ht="23.25" customHeight="1">
      <c r="A14" s="42"/>
      <c r="B14" s="42"/>
      <c r="C14" s="42"/>
      <c r="D14" s="42"/>
      <c r="E14" s="42"/>
    </row>
    <row r="15" spans="1:5" ht="29.25" customHeight="1">
      <c r="A15" s="181" t="s">
        <v>177</v>
      </c>
      <c r="B15" s="181"/>
      <c r="C15" s="181"/>
      <c r="D15" s="181"/>
      <c r="E15" s="181"/>
    </row>
    <row r="16" spans="1:5" ht="19.5" customHeight="1">
      <c r="A16" s="182"/>
      <c r="B16" s="182"/>
      <c r="C16" s="182"/>
      <c r="D16" s="182"/>
      <c r="E16" s="182"/>
    </row>
  </sheetData>
  <mergeCells count="3">
    <mergeCell ref="A2:E2"/>
    <mergeCell ref="A15:E15"/>
    <mergeCell ref="A16:E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G17"/>
  <sheetViews>
    <sheetView workbookViewId="0" topLeftCell="A1">
      <selection activeCell="A14" sqref="A14:G14"/>
    </sheetView>
  </sheetViews>
  <sheetFormatPr defaultColWidth="6.875" defaultRowHeight="12.75" customHeight="1"/>
  <cols>
    <col min="1" max="1" width="15.25390625" style="5" customWidth="1"/>
    <col min="2" max="2" width="11.875" style="5" customWidth="1"/>
    <col min="3" max="3" width="10.75390625" style="5" customWidth="1"/>
    <col min="4" max="4" width="10.00390625" style="5" customWidth="1"/>
    <col min="5" max="5" width="8.625" style="5" customWidth="1"/>
    <col min="6" max="6" width="10.625" style="5" customWidth="1"/>
    <col min="7" max="7" width="13.25390625" style="5" customWidth="1"/>
    <col min="8" max="255" width="6.875" style="5" customWidth="1"/>
    <col min="256" max="16384" width="6.875" style="5" customWidth="1"/>
  </cols>
  <sheetData>
    <row r="1" ht="21.75" customHeight="1">
      <c r="A1" s="47" t="s">
        <v>122</v>
      </c>
    </row>
    <row r="2" spans="1:241" ht="30" customHeight="1">
      <c r="A2" s="149" t="s">
        <v>72</v>
      </c>
      <c r="B2" s="149"/>
      <c r="C2" s="149"/>
      <c r="D2" s="149"/>
      <c r="E2" s="149"/>
      <c r="F2" s="149"/>
      <c r="G2" s="14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</row>
    <row r="3" spans="1:241" ht="22.5" customHeight="1">
      <c r="A3" s="109"/>
      <c r="B3" s="6"/>
      <c r="C3" s="6"/>
      <c r="D3" s="150" t="s">
        <v>6</v>
      </c>
      <c r="E3" s="150"/>
      <c r="F3" s="150"/>
      <c r="G3" s="12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</row>
    <row r="4" spans="1:241" s="102" customFormat="1" ht="36" customHeight="1">
      <c r="A4" s="126" t="s">
        <v>7</v>
      </c>
      <c r="B4" s="98" t="s">
        <v>73</v>
      </c>
      <c r="C4" s="99"/>
      <c r="D4" s="99"/>
      <c r="E4" s="99"/>
      <c r="F4" s="99"/>
      <c r="G4" s="100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</row>
    <row r="5" spans="1:241" s="102" customFormat="1" ht="36" customHeight="1">
      <c r="A5" s="127"/>
      <c r="B5" s="127" t="s">
        <v>8</v>
      </c>
      <c r="C5" s="127" t="s">
        <v>9</v>
      </c>
      <c r="D5" s="127" t="s">
        <v>10</v>
      </c>
      <c r="E5" s="183" t="s">
        <v>74</v>
      </c>
      <c r="F5" s="184"/>
      <c r="G5" s="127" t="s">
        <v>75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</row>
    <row r="6" spans="1:241" s="102" customFormat="1" ht="40.5" customHeight="1">
      <c r="A6" s="128"/>
      <c r="B6" s="129"/>
      <c r="C6" s="129"/>
      <c r="D6" s="129"/>
      <c r="E6" s="103" t="s">
        <v>76</v>
      </c>
      <c r="F6" s="103" t="s">
        <v>77</v>
      </c>
      <c r="G6" s="129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</row>
    <row r="7" spans="1:241" ht="36.75" customHeight="1">
      <c r="A7" s="212" t="s">
        <v>174</v>
      </c>
      <c r="B7" s="213"/>
      <c r="C7" s="214">
        <v>10</v>
      </c>
      <c r="D7" s="215">
        <v>9</v>
      </c>
      <c r="E7" s="213">
        <v>0</v>
      </c>
      <c r="F7" s="213">
        <v>9</v>
      </c>
      <c r="G7" s="213">
        <v>0</v>
      </c>
      <c r="H7" s="1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</row>
    <row r="8" spans="1:7" ht="36.75" customHeight="1">
      <c r="A8" s="7"/>
      <c r="B8" s="8"/>
      <c r="C8" s="9"/>
      <c r="D8" s="10"/>
      <c r="E8" s="8"/>
      <c r="F8" s="8"/>
      <c r="G8" s="8"/>
    </row>
    <row r="9" spans="1:7" ht="36.75" customHeight="1">
      <c r="A9" s="7"/>
      <c r="B9" s="8"/>
      <c r="C9" s="9"/>
      <c r="D9" s="10"/>
      <c r="E9" s="8"/>
      <c r="F9" s="8"/>
      <c r="G9" s="8"/>
    </row>
    <row r="10" spans="1:7" ht="36.75" customHeight="1">
      <c r="A10" s="7"/>
      <c r="B10" s="8"/>
      <c r="C10" s="9"/>
      <c r="D10" s="10"/>
      <c r="E10" s="8"/>
      <c r="F10" s="8"/>
      <c r="G10" s="8"/>
    </row>
    <row r="11" spans="1:7" ht="36.75" customHeight="1">
      <c r="A11" s="7"/>
      <c r="B11" s="8"/>
      <c r="C11" s="9"/>
      <c r="D11" s="10"/>
      <c r="E11" s="8"/>
      <c r="F11" s="8"/>
      <c r="G11" s="8"/>
    </row>
    <row r="12" spans="1:7" ht="36.75" customHeight="1">
      <c r="A12" s="7"/>
      <c r="B12" s="8"/>
      <c r="C12" s="9"/>
      <c r="D12" s="10"/>
      <c r="E12" s="8"/>
      <c r="F12" s="8"/>
      <c r="G12" s="8"/>
    </row>
    <row r="13" spans="1:7" ht="36.75" customHeight="1">
      <c r="A13" s="7"/>
      <c r="B13" s="8"/>
      <c r="C13" s="9"/>
      <c r="D13" s="10"/>
      <c r="E13" s="8"/>
      <c r="F13" s="8"/>
      <c r="G13" s="8"/>
    </row>
    <row r="14" spans="1:7" ht="33.75" customHeight="1">
      <c r="A14" s="148" t="s">
        <v>24</v>
      </c>
      <c r="B14" s="148"/>
      <c r="C14" s="148"/>
      <c r="D14" s="148"/>
      <c r="E14" s="148"/>
      <c r="F14" s="148"/>
      <c r="G14" s="148"/>
    </row>
    <row r="15" spans="1:7" ht="19.5" customHeight="1">
      <c r="A15" s="12"/>
      <c r="B15" s="12"/>
      <c r="C15" s="12"/>
      <c r="D15" s="12"/>
      <c r="E15" s="12"/>
      <c r="F15" s="12"/>
      <c r="G15" s="12"/>
    </row>
    <row r="16" spans="1:7" ht="19.5" customHeight="1">
      <c r="A16" s="13"/>
      <c r="B16" s="13"/>
      <c r="C16" s="13"/>
      <c r="D16" s="13"/>
      <c r="E16" s="13"/>
      <c r="F16" s="13"/>
      <c r="G16" s="13"/>
    </row>
    <row r="17" spans="1:7" ht="12.75" customHeight="1">
      <c r="A17" s="13"/>
      <c r="B17" s="13"/>
      <c r="C17" s="13"/>
      <c r="D17" s="13"/>
      <c r="E17" s="13"/>
      <c r="F17" s="13"/>
      <c r="G17" s="13"/>
    </row>
  </sheetData>
  <mergeCells count="9">
    <mergeCell ref="A14:G14"/>
    <mergeCell ref="A2:G2"/>
    <mergeCell ref="D3:G3"/>
    <mergeCell ref="A4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D8" sqref="D8"/>
    </sheetView>
  </sheetViews>
  <sheetFormatPr defaultColWidth="9.00390625" defaultRowHeight="21.75" customHeight="1"/>
  <cols>
    <col min="1" max="1" width="4.75390625" style="48" customWidth="1"/>
    <col min="2" max="2" width="16.125" style="49" customWidth="1"/>
    <col min="3" max="3" width="9.25390625" style="48" customWidth="1"/>
    <col min="4" max="4" width="28.625" style="49" customWidth="1"/>
    <col min="5" max="5" width="13.625" style="50" customWidth="1"/>
    <col min="6" max="16384" width="9.00390625" style="68" customWidth="1"/>
  </cols>
  <sheetData>
    <row r="1" spans="1:2" ht="23.25" customHeight="1">
      <c r="A1" s="186" t="s">
        <v>123</v>
      </c>
      <c r="B1" s="186"/>
    </row>
    <row r="2" spans="1:5" ht="37.5" customHeight="1">
      <c r="A2" s="178" t="s">
        <v>90</v>
      </c>
      <c r="B2" s="178"/>
      <c r="C2" s="178"/>
      <c r="D2" s="178"/>
      <c r="E2" s="178"/>
    </row>
    <row r="3" spans="4:5" ht="25.5" customHeight="1">
      <c r="D3" s="187" t="s">
        <v>26</v>
      </c>
      <c r="E3" s="187"/>
    </row>
    <row r="4" spans="1:5" ht="24.75" customHeight="1">
      <c r="A4" s="188" t="s">
        <v>27</v>
      </c>
      <c r="B4" s="188"/>
      <c r="C4" s="51" t="s">
        <v>28</v>
      </c>
      <c r="D4" s="51" t="s">
        <v>29</v>
      </c>
      <c r="E4" s="52" t="s">
        <v>30</v>
      </c>
    </row>
    <row r="5" spans="1:5" s="69" customFormat="1" ht="24.75" customHeight="1">
      <c r="A5" s="185" t="s">
        <v>31</v>
      </c>
      <c r="B5" s="185"/>
      <c r="C5" s="53"/>
      <c r="D5" s="54"/>
      <c r="E5" s="55"/>
    </row>
    <row r="6" spans="1:5" s="69" customFormat="1" ht="24.75" customHeight="1">
      <c r="A6" s="53"/>
      <c r="B6" s="54"/>
      <c r="C6" s="53"/>
      <c r="D6" s="54"/>
      <c r="E6" s="55"/>
    </row>
    <row r="7" spans="1:5" s="69" customFormat="1" ht="24.75" customHeight="1">
      <c r="A7" s="53"/>
      <c r="B7" s="56"/>
      <c r="C7" s="51"/>
      <c r="D7" s="57"/>
      <c r="E7" s="55"/>
    </row>
    <row r="8" spans="1:5" s="69" customFormat="1" ht="24.75" customHeight="1">
      <c r="A8" s="53"/>
      <c r="B8" s="56"/>
      <c r="C8" s="51"/>
      <c r="D8" s="51"/>
      <c r="E8" s="55"/>
    </row>
    <row r="9" spans="1:5" s="69" customFormat="1" ht="24.75" customHeight="1">
      <c r="A9" s="53"/>
      <c r="B9" s="58"/>
      <c r="C9" s="53"/>
      <c r="D9" s="54"/>
      <c r="E9" s="55"/>
    </row>
    <row r="10" spans="1:5" s="69" customFormat="1" ht="24.75" customHeight="1">
      <c r="A10" s="53"/>
      <c r="B10" s="59"/>
      <c r="C10" s="60"/>
      <c r="D10" s="61"/>
      <c r="E10" s="55"/>
    </row>
    <row r="11" spans="1:5" s="70" customFormat="1" ht="24.75" customHeight="1">
      <c r="A11" s="62"/>
      <c r="B11" s="59"/>
      <c r="C11" s="60"/>
      <c r="D11" s="63"/>
      <c r="E11" s="61"/>
    </row>
    <row r="12" spans="1:5" s="69" customFormat="1" ht="24.75" customHeight="1">
      <c r="A12" s="53"/>
      <c r="B12" s="64"/>
      <c r="C12" s="60"/>
      <c r="D12" s="54"/>
      <c r="E12" s="55"/>
    </row>
    <row r="13" spans="1:5" s="69" customFormat="1" ht="24.75" customHeight="1">
      <c r="A13" s="53"/>
      <c r="B13" s="64"/>
      <c r="C13" s="60"/>
      <c r="D13" s="54"/>
      <c r="E13" s="55"/>
    </row>
    <row r="14" spans="1:5" s="69" customFormat="1" ht="24.75" customHeight="1">
      <c r="A14" s="53"/>
      <c r="B14" s="65"/>
      <c r="C14" s="66"/>
      <c r="D14" s="58"/>
      <c r="E14" s="55"/>
    </row>
    <row r="15" spans="1:5" s="70" customFormat="1" ht="24.75" customHeight="1">
      <c r="A15" s="62"/>
      <c r="B15" s="59"/>
      <c r="C15" s="60"/>
      <c r="D15" s="63"/>
      <c r="E15" s="61"/>
    </row>
    <row r="16" spans="1:5" s="70" customFormat="1" ht="24.75" customHeight="1">
      <c r="A16" s="62"/>
      <c r="B16" s="59"/>
      <c r="C16" s="60"/>
      <c r="D16" s="63"/>
      <c r="E16" s="61"/>
    </row>
    <row r="17" spans="1:5" s="70" customFormat="1" ht="24.75" customHeight="1">
      <c r="A17" s="62"/>
      <c r="B17" s="63"/>
      <c r="C17" s="67"/>
      <c r="D17" s="63"/>
      <c r="E17" s="61"/>
    </row>
    <row r="18" spans="1:5" s="69" customFormat="1" ht="24.75" customHeight="1">
      <c r="A18" s="53"/>
      <c r="B18" s="59"/>
      <c r="C18" s="60"/>
      <c r="D18" s="63"/>
      <c r="E18" s="55"/>
    </row>
    <row r="19" spans="1:5" s="70" customFormat="1" ht="24.75" customHeight="1">
      <c r="A19" s="62"/>
      <c r="B19" s="59"/>
      <c r="C19" s="60"/>
      <c r="D19" s="63"/>
      <c r="E19" s="61"/>
    </row>
    <row r="20" spans="1:5" s="70" customFormat="1" ht="24.75" customHeight="1">
      <c r="A20" s="62"/>
      <c r="B20" s="59"/>
      <c r="C20" s="60"/>
      <c r="D20" s="63"/>
      <c r="E20" s="61"/>
    </row>
    <row r="24" ht="21.75" customHeight="1">
      <c r="G24" s="110"/>
    </row>
  </sheetData>
  <mergeCells count="5">
    <mergeCell ref="A5:B5"/>
    <mergeCell ref="A1:B1"/>
    <mergeCell ref="A2:E2"/>
    <mergeCell ref="D3:E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3" sqref="A3:B3"/>
    </sheetView>
  </sheetViews>
  <sheetFormatPr defaultColWidth="9.00390625" defaultRowHeight="14.25"/>
  <cols>
    <col min="1" max="1" width="13.25390625" style="0" customWidth="1"/>
    <col min="2" max="2" width="20.75390625" style="0" customWidth="1"/>
    <col min="3" max="3" width="13.50390625" style="0" customWidth="1"/>
    <col min="4" max="4" width="10.875" style="0" customWidth="1"/>
    <col min="5" max="5" width="15.375" style="0" customWidth="1"/>
    <col min="7" max="7" width="16.25390625" style="0" customWidth="1"/>
    <col min="8" max="8" width="9.625" style="0" customWidth="1"/>
    <col min="9" max="9" width="12.625" style="0" customWidth="1"/>
  </cols>
  <sheetData>
    <row r="1" ht="23.25" customHeight="1">
      <c r="A1" s="91" t="s">
        <v>113</v>
      </c>
    </row>
    <row r="2" spans="1:9" ht="29.2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</row>
    <row r="3" spans="1:9" ht="29.25" customHeight="1">
      <c r="A3" s="165" t="s">
        <v>179</v>
      </c>
      <c r="B3" s="165"/>
      <c r="C3" s="97"/>
      <c r="D3" s="71"/>
      <c r="E3" s="71"/>
      <c r="F3" s="71"/>
      <c r="G3" s="71"/>
      <c r="H3" s="166" t="s">
        <v>0</v>
      </c>
      <c r="I3" s="166"/>
    </row>
    <row r="4" spans="1:9" ht="36.75" customHeight="1">
      <c r="A4" s="35" t="s">
        <v>1</v>
      </c>
      <c r="B4" s="35" t="s">
        <v>2</v>
      </c>
      <c r="C4" s="35" t="s">
        <v>68</v>
      </c>
      <c r="D4" s="94" t="s">
        <v>51</v>
      </c>
      <c r="E4" s="94" t="s">
        <v>52</v>
      </c>
      <c r="F4" s="94" t="s">
        <v>35</v>
      </c>
      <c r="G4" s="94" t="s">
        <v>126</v>
      </c>
      <c r="H4" s="94" t="s">
        <v>124</v>
      </c>
      <c r="I4" s="94" t="s">
        <v>125</v>
      </c>
    </row>
    <row r="5" spans="1:9" ht="30" customHeight="1">
      <c r="A5" s="96"/>
      <c r="B5" s="96" t="s">
        <v>68</v>
      </c>
      <c r="C5" s="136">
        <f>SUM(D5:I5)</f>
        <v>520.5</v>
      </c>
      <c r="D5" s="136">
        <f>SUM(D6:D9)</f>
        <v>490.5</v>
      </c>
      <c r="E5" s="136">
        <f>SUM(E6:E9)</f>
        <v>30</v>
      </c>
      <c r="F5" s="94"/>
      <c r="G5" s="94"/>
      <c r="H5" s="94"/>
      <c r="I5" s="94"/>
    </row>
    <row r="6" spans="1:9" ht="30" customHeight="1">
      <c r="A6" s="133" t="s">
        <v>139</v>
      </c>
      <c r="B6" s="134" t="s">
        <v>140</v>
      </c>
      <c r="C6" s="136">
        <f>SUM(D6:I6)</f>
        <v>106.25</v>
      </c>
      <c r="D6" s="135">
        <v>106.25</v>
      </c>
      <c r="E6" s="135"/>
      <c r="F6" s="76"/>
      <c r="G6" s="76"/>
      <c r="H6" s="76"/>
      <c r="I6" s="76"/>
    </row>
    <row r="7" spans="1:9" ht="30" customHeight="1">
      <c r="A7" s="133" t="s">
        <v>141</v>
      </c>
      <c r="B7" s="134" t="s">
        <v>142</v>
      </c>
      <c r="C7" s="136">
        <f>SUM(D7:I7)</f>
        <v>390.82</v>
      </c>
      <c r="D7" s="135">
        <v>360.82</v>
      </c>
      <c r="E7" s="135">
        <v>30</v>
      </c>
      <c r="F7" s="76"/>
      <c r="G7" s="76"/>
      <c r="H7" s="76"/>
      <c r="I7" s="76"/>
    </row>
    <row r="8" spans="1:9" ht="30" customHeight="1">
      <c r="A8" s="133" t="s">
        <v>143</v>
      </c>
      <c r="B8" s="134" t="s">
        <v>144</v>
      </c>
      <c r="C8" s="136">
        <f>SUM(D8:I8)</f>
        <v>13.02</v>
      </c>
      <c r="D8" s="135">
        <v>13.02</v>
      </c>
      <c r="E8" s="135"/>
      <c r="F8" s="76"/>
      <c r="G8" s="76"/>
      <c r="H8" s="76"/>
      <c r="I8" s="76"/>
    </row>
    <row r="9" spans="1:9" ht="30" customHeight="1">
      <c r="A9" s="133" t="s">
        <v>145</v>
      </c>
      <c r="B9" s="134" t="s">
        <v>146</v>
      </c>
      <c r="C9" s="136">
        <f>SUM(D9:I9)</f>
        <v>10.41</v>
      </c>
      <c r="D9" s="135">
        <v>10.41</v>
      </c>
      <c r="E9" s="135"/>
      <c r="F9" s="76"/>
      <c r="G9" s="76"/>
      <c r="H9" s="76"/>
      <c r="I9" s="76"/>
    </row>
    <row r="10" spans="1:9" s="1" customFormat="1" ht="30" customHeight="1">
      <c r="A10" s="43"/>
      <c r="B10" s="43"/>
      <c r="C10" s="43"/>
      <c r="D10" s="42"/>
      <c r="E10" s="42"/>
      <c r="F10" s="42"/>
      <c r="G10" s="3"/>
      <c r="H10" s="3"/>
      <c r="I10" s="3"/>
    </row>
    <row r="11" spans="1:9" s="1" customFormat="1" ht="30" customHeight="1">
      <c r="A11" s="43"/>
      <c r="B11" s="43"/>
      <c r="C11" s="43"/>
      <c r="D11" s="42"/>
      <c r="E11" s="42"/>
      <c r="F11" s="42"/>
      <c r="G11" s="3"/>
      <c r="H11" s="3"/>
      <c r="I11" s="3"/>
    </row>
    <row r="12" spans="1:9" s="1" customFormat="1" ht="30" customHeight="1">
      <c r="A12" s="43"/>
      <c r="B12" s="43"/>
      <c r="C12" s="43"/>
      <c r="D12" s="42"/>
      <c r="E12" s="42"/>
      <c r="F12" s="42"/>
      <c r="G12" s="3"/>
      <c r="H12" s="3"/>
      <c r="I12" s="3"/>
    </row>
    <row r="13" spans="1:9" s="1" customFormat="1" ht="30" customHeight="1">
      <c r="A13" s="43"/>
      <c r="B13" s="43"/>
      <c r="C13" s="43"/>
      <c r="D13" s="42"/>
      <c r="E13" s="42"/>
      <c r="F13" s="42"/>
      <c r="G13" s="3"/>
      <c r="H13" s="3"/>
      <c r="I13" s="3"/>
    </row>
    <row r="14" spans="1:9" ht="28.5" customHeight="1">
      <c r="A14" s="151"/>
      <c r="B14" s="151"/>
      <c r="C14" s="151"/>
      <c r="D14" s="151"/>
      <c r="E14" s="151"/>
      <c r="F14" s="151"/>
      <c r="G14" s="151"/>
      <c r="H14" s="151"/>
      <c r="I14" s="151"/>
    </row>
    <row r="15" spans="4:5" ht="14.25">
      <c r="D15" s="95"/>
      <c r="E15" s="95"/>
    </row>
    <row r="16" spans="4:5" ht="14.25">
      <c r="D16" s="95"/>
      <c r="E16" s="95"/>
    </row>
    <row r="17" spans="4:5" ht="14.25">
      <c r="D17" s="95"/>
      <c r="E17" s="95"/>
    </row>
    <row r="18" spans="4:5" ht="14.25">
      <c r="D18" s="95"/>
      <c r="E18" s="95"/>
    </row>
    <row r="19" spans="4:5" ht="14.25">
      <c r="D19" s="95"/>
      <c r="E19" s="95"/>
    </row>
    <row r="20" spans="4:5" ht="14.25">
      <c r="D20" s="95"/>
      <c r="E20" s="95"/>
    </row>
  </sheetData>
  <mergeCells count="4">
    <mergeCell ref="A3:B3"/>
    <mergeCell ref="A2:I2"/>
    <mergeCell ref="H3:I3"/>
    <mergeCell ref="A14:I1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" sqref="A3:B3"/>
    </sheetView>
  </sheetViews>
  <sheetFormatPr defaultColWidth="9.00390625" defaultRowHeight="14.25"/>
  <cols>
    <col min="1" max="1" width="15.625" style="0" customWidth="1"/>
    <col min="2" max="2" width="24.625" style="0" customWidth="1"/>
    <col min="3" max="3" width="14.625" style="138" customWidth="1"/>
    <col min="4" max="4" width="10.875" style="138" customWidth="1"/>
    <col min="5" max="5" width="15.375" style="138" customWidth="1"/>
    <col min="6" max="6" width="12.375" style="138" customWidth="1"/>
    <col min="7" max="7" width="14.625" style="138" customWidth="1"/>
    <col min="8" max="8" width="13.00390625" style="138" customWidth="1"/>
  </cols>
  <sheetData>
    <row r="1" ht="23.25" customHeight="1">
      <c r="A1" s="91" t="s">
        <v>114</v>
      </c>
    </row>
    <row r="2" spans="1:8" ht="29.25" customHeight="1">
      <c r="A2" s="152" t="s">
        <v>69</v>
      </c>
      <c r="B2" s="152"/>
      <c r="C2" s="152"/>
      <c r="D2" s="152"/>
      <c r="E2" s="152"/>
      <c r="F2" s="152"/>
      <c r="G2" s="152"/>
      <c r="H2" s="152"/>
    </row>
    <row r="3" spans="1:8" ht="29.25" customHeight="1">
      <c r="A3" s="165" t="s">
        <v>180</v>
      </c>
      <c r="B3" s="165"/>
      <c r="C3" s="139"/>
      <c r="D3" s="140"/>
      <c r="E3" s="140"/>
      <c r="F3" s="140"/>
      <c r="G3" s="167" t="s">
        <v>0</v>
      </c>
      <c r="H3" s="167"/>
    </row>
    <row r="4" spans="1:8" ht="27" customHeight="1">
      <c r="A4" s="168" t="s">
        <v>1</v>
      </c>
      <c r="B4" s="168" t="s">
        <v>2</v>
      </c>
      <c r="C4" s="170" t="s">
        <v>68</v>
      </c>
      <c r="D4" s="172" t="s">
        <v>70</v>
      </c>
      <c r="E4" s="172"/>
      <c r="F4" s="172"/>
      <c r="G4" s="172"/>
      <c r="H4" s="173" t="s">
        <v>61</v>
      </c>
    </row>
    <row r="5" spans="1:8" ht="27" customHeight="1">
      <c r="A5" s="169"/>
      <c r="B5" s="169"/>
      <c r="C5" s="171"/>
      <c r="D5" s="142" t="s">
        <v>71</v>
      </c>
      <c r="E5" s="142" t="s">
        <v>63</v>
      </c>
      <c r="F5" s="142" t="s">
        <v>64</v>
      </c>
      <c r="G5" s="142" t="s">
        <v>65</v>
      </c>
      <c r="H5" s="174"/>
    </row>
    <row r="6" spans="1:8" ht="27" customHeight="1">
      <c r="A6" s="96"/>
      <c r="B6" s="96" t="s">
        <v>68</v>
      </c>
      <c r="C6" s="137">
        <f>D6+H6</f>
        <v>520.5</v>
      </c>
      <c r="D6" s="141">
        <f>SUM(E6:G6)</f>
        <v>169.55</v>
      </c>
      <c r="E6" s="141">
        <f>SUM(E7:E10)</f>
        <v>91.68</v>
      </c>
      <c r="F6" s="141">
        <f>SUM(F7:F10)</f>
        <v>54</v>
      </c>
      <c r="G6" s="141">
        <f>SUM(G7:G10)</f>
        <v>23.869999999999997</v>
      </c>
      <c r="H6" s="141">
        <f>SUM(H7:H9)</f>
        <v>350.95</v>
      </c>
    </row>
    <row r="7" spans="1:8" ht="27" customHeight="1">
      <c r="A7" s="133" t="s">
        <v>139</v>
      </c>
      <c r="B7" s="134" t="s">
        <v>140</v>
      </c>
      <c r="C7" s="137">
        <f>D7+H7</f>
        <v>106.25</v>
      </c>
      <c r="D7" s="141">
        <f>SUM(E7:G7)</f>
        <v>106.25</v>
      </c>
      <c r="E7" s="143">
        <v>86.75</v>
      </c>
      <c r="F7" s="143">
        <v>19.5</v>
      </c>
      <c r="G7" s="143"/>
      <c r="H7" s="144"/>
    </row>
    <row r="8" spans="1:8" ht="27" customHeight="1">
      <c r="A8" s="133" t="s">
        <v>141</v>
      </c>
      <c r="B8" s="134" t="s">
        <v>142</v>
      </c>
      <c r="C8" s="137">
        <f>D8+H8</f>
        <v>390.82</v>
      </c>
      <c r="D8" s="141">
        <f>SUM(E8:G8)</f>
        <v>39.87</v>
      </c>
      <c r="E8" s="143">
        <v>4.93</v>
      </c>
      <c r="F8" s="143">
        <v>34.5</v>
      </c>
      <c r="G8" s="143">
        <v>0.44</v>
      </c>
      <c r="H8" s="143">
        <v>350.95</v>
      </c>
    </row>
    <row r="9" spans="1:8" ht="27" customHeight="1">
      <c r="A9" s="133" t="s">
        <v>143</v>
      </c>
      <c r="B9" s="134" t="s">
        <v>144</v>
      </c>
      <c r="C9" s="137">
        <f>D9+H9</f>
        <v>13.02</v>
      </c>
      <c r="D9" s="141">
        <f>SUM(E9:G9)</f>
        <v>13.02</v>
      </c>
      <c r="E9" s="143">
        <v>0</v>
      </c>
      <c r="F9" s="143">
        <v>0</v>
      </c>
      <c r="G9" s="143">
        <v>13.02</v>
      </c>
      <c r="H9" s="144"/>
    </row>
    <row r="10" spans="1:8" ht="27" customHeight="1">
      <c r="A10" s="133" t="s">
        <v>145</v>
      </c>
      <c r="B10" s="134" t="s">
        <v>146</v>
      </c>
      <c r="C10" s="137">
        <f>D10+H10</f>
        <v>10.41</v>
      </c>
      <c r="D10" s="141">
        <f>SUM(E10:G10)</f>
        <v>10.41</v>
      </c>
      <c r="E10" s="143">
        <v>0</v>
      </c>
      <c r="F10" s="143">
        <v>0</v>
      </c>
      <c r="G10" s="143">
        <v>10.41</v>
      </c>
      <c r="H10" s="144"/>
    </row>
    <row r="11" spans="1:8" s="1" customFormat="1" ht="27" customHeight="1">
      <c r="A11" s="43"/>
      <c r="B11" s="43"/>
      <c r="C11" s="145"/>
      <c r="D11" s="144"/>
      <c r="E11" s="144"/>
      <c r="F11" s="144"/>
      <c r="G11" s="146"/>
      <c r="H11" s="146"/>
    </row>
    <row r="12" spans="1:8" s="1" customFormat="1" ht="27" customHeight="1">
      <c r="A12" s="43"/>
      <c r="B12" s="43"/>
      <c r="C12" s="145"/>
      <c r="D12" s="147"/>
      <c r="E12" s="147"/>
      <c r="F12" s="147"/>
      <c r="G12" s="146"/>
      <c r="H12" s="146"/>
    </row>
    <row r="13" spans="1:8" s="1" customFormat="1" ht="27" customHeight="1">
      <c r="A13" s="43"/>
      <c r="B13" s="43"/>
      <c r="C13" s="145"/>
      <c r="D13" s="147"/>
      <c r="E13" s="147"/>
      <c r="F13" s="147"/>
      <c r="G13" s="146"/>
      <c r="H13" s="146"/>
    </row>
    <row r="14" spans="1:8" s="1" customFormat="1" ht="27" customHeight="1">
      <c r="A14" s="43"/>
      <c r="B14" s="43"/>
      <c r="C14" s="145"/>
      <c r="D14" s="147"/>
      <c r="E14" s="147"/>
      <c r="F14" s="147"/>
      <c r="G14" s="146"/>
      <c r="H14" s="146"/>
    </row>
  </sheetData>
  <mergeCells count="8">
    <mergeCell ref="A2:H2"/>
    <mergeCell ref="A3:B3"/>
    <mergeCell ref="G3:H3"/>
    <mergeCell ref="A4:A5"/>
    <mergeCell ref="B4:B5"/>
    <mergeCell ref="C4:C5"/>
    <mergeCell ref="D4:G4"/>
    <mergeCell ref="H4:H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3" sqref="B3"/>
    </sheetView>
  </sheetViews>
  <sheetFormatPr defaultColWidth="9.00390625" defaultRowHeight="14.25"/>
  <cols>
    <col min="1" max="1" width="14.875" style="189" customWidth="1"/>
    <col min="2" max="2" width="9.25390625" style="0" customWidth="1"/>
    <col min="3" max="8" width="11.375" style="0" customWidth="1"/>
    <col min="9" max="9" width="27.50390625" style="0" customWidth="1"/>
    <col min="10" max="10" width="10.25390625" style="0" customWidth="1"/>
  </cols>
  <sheetData>
    <row r="1" ht="20.25" customHeight="1">
      <c r="A1" s="189" t="s">
        <v>115</v>
      </c>
    </row>
    <row r="2" spans="1:10" ht="29.25" customHeight="1">
      <c r="A2" s="175" t="s">
        <v>42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91" customFormat="1" ht="22.5" customHeight="1">
      <c r="A3" s="190" t="s">
        <v>44</v>
      </c>
      <c r="B3" s="91" t="s">
        <v>174</v>
      </c>
      <c r="J3" s="92" t="s">
        <v>45</v>
      </c>
    </row>
    <row r="4" spans="1:10" s="91" customFormat="1" ht="22.5" customHeight="1">
      <c r="A4" s="191" t="s">
        <v>46</v>
      </c>
      <c r="B4" s="156" t="s">
        <v>47</v>
      </c>
      <c r="C4" s="156"/>
      <c r="D4" s="156"/>
      <c r="E4" s="156"/>
      <c r="F4" s="156"/>
      <c r="G4" s="156"/>
      <c r="H4" s="156"/>
      <c r="I4" s="156" t="s">
        <v>48</v>
      </c>
      <c r="J4" s="156" t="s">
        <v>49</v>
      </c>
    </row>
    <row r="5" spans="1:10" s="91" customFormat="1" ht="47.25" customHeight="1">
      <c r="A5" s="191"/>
      <c r="B5" s="93" t="s">
        <v>50</v>
      </c>
      <c r="C5" s="93" t="s">
        <v>51</v>
      </c>
      <c r="D5" s="93" t="s">
        <v>52</v>
      </c>
      <c r="E5" s="93" t="s">
        <v>53</v>
      </c>
      <c r="F5" s="93" t="s">
        <v>54</v>
      </c>
      <c r="G5" s="93" t="s">
        <v>55</v>
      </c>
      <c r="H5" s="93" t="s">
        <v>56</v>
      </c>
      <c r="I5" s="156"/>
      <c r="J5" s="156"/>
    </row>
    <row r="6" spans="1:10" ht="29.25" customHeight="1">
      <c r="A6" s="81"/>
      <c r="B6" s="193">
        <f>SUM(C6:H6)</f>
        <v>34.5</v>
      </c>
      <c r="C6" s="193">
        <f>SUM(C7:C15)</f>
        <v>34.5</v>
      </c>
      <c r="D6" s="82"/>
      <c r="E6" s="82"/>
      <c r="F6" s="82"/>
      <c r="G6" s="82"/>
      <c r="H6" s="82"/>
      <c r="I6" s="83"/>
      <c r="J6" s="83"/>
    </row>
    <row r="7" spans="1:10" s="87" customFormat="1" ht="23.25" customHeight="1">
      <c r="A7" s="192" t="s">
        <v>147</v>
      </c>
      <c r="B7" s="193">
        <f aca="true" t="shared" si="0" ref="B7:B15">SUM(C7:H7)</f>
        <v>3</v>
      </c>
      <c r="C7" s="194">
        <v>3</v>
      </c>
      <c r="D7" s="85"/>
      <c r="E7" s="85"/>
      <c r="F7" s="85"/>
      <c r="G7" s="85"/>
      <c r="H7" s="85"/>
      <c r="I7" s="86"/>
      <c r="J7" s="84"/>
    </row>
    <row r="8" spans="1:10" s="87" customFormat="1" ht="23.25" customHeight="1">
      <c r="A8" s="192" t="s">
        <v>148</v>
      </c>
      <c r="B8" s="193">
        <f t="shared" si="0"/>
        <v>1.5</v>
      </c>
      <c r="C8" s="194">
        <v>1.5</v>
      </c>
      <c r="D8" s="84"/>
      <c r="E8" s="84"/>
      <c r="F8" s="84"/>
      <c r="G8" s="84"/>
      <c r="H8" s="84"/>
      <c r="I8" s="86"/>
      <c r="J8" s="84"/>
    </row>
    <row r="9" spans="1:10" s="87" customFormat="1" ht="23.25" customHeight="1">
      <c r="A9" s="192" t="s">
        <v>149</v>
      </c>
      <c r="B9" s="193">
        <f t="shared" si="0"/>
        <v>2.2</v>
      </c>
      <c r="C9" s="194">
        <v>2.2</v>
      </c>
      <c r="D9" s="84"/>
      <c r="E9" s="84"/>
      <c r="F9" s="84"/>
      <c r="G9" s="84"/>
      <c r="H9" s="84"/>
      <c r="I9" s="86"/>
      <c r="J9" s="84"/>
    </row>
    <row r="10" spans="1:10" s="87" customFormat="1" ht="23.25" customHeight="1">
      <c r="A10" s="192" t="s">
        <v>150</v>
      </c>
      <c r="B10" s="193">
        <f t="shared" si="0"/>
        <v>5</v>
      </c>
      <c r="C10" s="194">
        <v>5</v>
      </c>
      <c r="D10" s="84"/>
      <c r="E10" s="84"/>
      <c r="F10" s="84"/>
      <c r="G10" s="84"/>
      <c r="H10" s="84"/>
      <c r="I10" s="86"/>
      <c r="J10" s="84"/>
    </row>
    <row r="11" spans="1:10" s="87" customFormat="1" ht="23.25" customHeight="1">
      <c r="A11" s="192" t="s">
        <v>151</v>
      </c>
      <c r="B11" s="193">
        <f t="shared" si="0"/>
        <v>4.2</v>
      </c>
      <c r="C11" s="194">
        <v>4.2</v>
      </c>
      <c r="D11" s="84"/>
      <c r="E11" s="84"/>
      <c r="F11" s="84"/>
      <c r="G11" s="84"/>
      <c r="H11" s="84"/>
      <c r="I11" s="86"/>
      <c r="J11" s="84"/>
    </row>
    <row r="12" spans="1:10" s="87" customFormat="1" ht="23.25" customHeight="1">
      <c r="A12" s="81" t="s">
        <v>152</v>
      </c>
      <c r="B12" s="193">
        <f t="shared" si="0"/>
        <v>5</v>
      </c>
      <c r="C12" s="194">
        <v>5</v>
      </c>
      <c r="D12" s="88"/>
      <c r="E12" s="88"/>
      <c r="F12" s="88"/>
      <c r="G12" s="88"/>
      <c r="H12" s="88"/>
      <c r="I12" s="86"/>
      <c r="J12" s="84"/>
    </row>
    <row r="13" spans="1:10" s="87" customFormat="1" ht="31.5" customHeight="1">
      <c r="A13" s="192" t="s">
        <v>153</v>
      </c>
      <c r="B13" s="193">
        <f t="shared" si="0"/>
        <v>3</v>
      </c>
      <c r="C13" s="194">
        <v>3</v>
      </c>
      <c r="D13" s="120"/>
      <c r="E13" s="85"/>
      <c r="F13" s="85"/>
      <c r="G13" s="85"/>
      <c r="H13" s="85"/>
      <c r="I13" s="86"/>
      <c r="J13" s="84"/>
    </row>
    <row r="14" spans="1:10" s="87" customFormat="1" ht="33" customHeight="1">
      <c r="A14" s="192" t="s">
        <v>154</v>
      </c>
      <c r="B14" s="193">
        <f t="shared" si="0"/>
        <v>5.6</v>
      </c>
      <c r="C14" s="194">
        <v>5.6</v>
      </c>
      <c r="D14" s="84"/>
      <c r="E14" s="84"/>
      <c r="F14" s="84"/>
      <c r="G14" s="84"/>
      <c r="H14" s="84"/>
      <c r="I14" s="86"/>
      <c r="J14" s="84"/>
    </row>
    <row r="15" spans="1:10" s="87" customFormat="1" ht="33" customHeight="1">
      <c r="A15" s="192" t="s">
        <v>155</v>
      </c>
      <c r="B15" s="193">
        <f t="shared" si="0"/>
        <v>5</v>
      </c>
      <c r="C15" s="194">
        <v>5</v>
      </c>
      <c r="D15" s="84"/>
      <c r="E15" s="84"/>
      <c r="F15" s="84"/>
      <c r="G15" s="84"/>
      <c r="H15" s="84"/>
      <c r="I15" s="86"/>
      <c r="J15" s="84"/>
    </row>
    <row r="16" spans="1:10" s="87" customFormat="1" ht="33" customHeight="1">
      <c r="A16" s="192"/>
      <c r="B16" s="121"/>
      <c r="C16" s="121"/>
      <c r="D16" s="84"/>
      <c r="E16" s="84"/>
      <c r="F16" s="84"/>
      <c r="G16" s="84"/>
      <c r="H16" s="84"/>
      <c r="I16" s="86"/>
      <c r="J16" s="84"/>
    </row>
    <row r="17" spans="1:9" ht="39.75" customHeight="1">
      <c r="A17" s="151"/>
      <c r="B17" s="151"/>
      <c r="C17" s="151"/>
      <c r="D17" s="151"/>
      <c r="E17" s="151"/>
      <c r="F17" s="151"/>
      <c r="G17" s="151"/>
      <c r="H17" s="151"/>
      <c r="I17" s="151"/>
    </row>
  </sheetData>
  <mergeCells count="6">
    <mergeCell ref="A17:I17"/>
    <mergeCell ref="A2:J2"/>
    <mergeCell ref="A4:A5"/>
    <mergeCell ref="B4:H4"/>
    <mergeCell ref="I4:I5"/>
    <mergeCell ref="J4:J5"/>
  </mergeCells>
  <conditionalFormatting sqref="I8:I12 I14:I16 C7:H7 C12:H16 B16">
    <cfRule type="cellIs" priority="1" dxfId="0" operator="equal" stopIfTrue="1">
      <formula>0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3" sqref="B3"/>
    </sheetView>
  </sheetViews>
  <sheetFormatPr defaultColWidth="9.00390625" defaultRowHeight="14.25"/>
  <cols>
    <col min="1" max="1" width="14.875" style="0" customWidth="1"/>
    <col min="2" max="3" width="9.25390625" style="0" customWidth="1"/>
    <col min="4" max="8" width="10.75390625" style="0" customWidth="1"/>
    <col min="9" max="9" width="30.625" style="0" customWidth="1"/>
    <col min="10" max="10" width="10.00390625" style="0" customWidth="1"/>
  </cols>
  <sheetData>
    <row r="1" ht="19.5" customHeight="1">
      <c r="A1" s="91" t="s">
        <v>116</v>
      </c>
    </row>
    <row r="2" spans="1:10" ht="29.25" customHeight="1">
      <c r="A2" s="175" t="s">
        <v>78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91" customFormat="1" ht="22.5" customHeight="1">
      <c r="A3" s="14" t="s">
        <v>43</v>
      </c>
      <c r="B3" s="91" t="s">
        <v>174</v>
      </c>
      <c r="J3" s="92" t="s">
        <v>0</v>
      </c>
    </row>
    <row r="4" spans="1:10" s="91" customFormat="1" ht="22.5" customHeight="1">
      <c r="A4" s="156" t="s">
        <v>39</v>
      </c>
      <c r="B4" s="156" t="s">
        <v>40</v>
      </c>
      <c r="C4" s="156"/>
      <c r="D4" s="156"/>
      <c r="E4" s="156"/>
      <c r="F4" s="156"/>
      <c r="G4" s="156"/>
      <c r="H4" s="156"/>
      <c r="I4" s="156" t="s">
        <v>41</v>
      </c>
      <c r="J4" s="156" t="s">
        <v>25</v>
      </c>
    </row>
    <row r="5" spans="1:10" s="91" customFormat="1" ht="51.75" customHeight="1">
      <c r="A5" s="156"/>
      <c r="B5" s="93" t="s">
        <v>32</v>
      </c>
      <c r="C5" s="93" t="s">
        <v>33</v>
      </c>
      <c r="D5" s="93" t="s">
        <v>34</v>
      </c>
      <c r="E5" s="93" t="s">
        <v>35</v>
      </c>
      <c r="F5" s="93" t="s">
        <v>36</v>
      </c>
      <c r="G5" s="93" t="s">
        <v>38</v>
      </c>
      <c r="H5" s="93" t="s">
        <v>37</v>
      </c>
      <c r="I5" s="156"/>
      <c r="J5" s="156"/>
    </row>
    <row r="6" spans="1:10" s="91" customFormat="1" ht="25.5" customHeight="1">
      <c r="A6" s="104"/>
      <c r="B6" s="195">
        <f>SUM(C6:H6)</f>
        <v>350.95</v>
      </c>
      <c r="C6" s="195">
        <f>SUM(C7:C16)</f>
        <v>320.95</v>
      </c>
      <c r="D6" s="195">
        <f>SUM(D7:D16)</f>
        <v>30</v>
      </c>
      <c r="E6" s="115"/>
      <c r="F6" s="115"/>
      <c r="G6" s="115"/>
      <c r="H6" s="115"/>
      <c r="I6" s="104"/>
      <c r="J6" s="104"/>
    </row>
    <row r="7" spans="1:10" ht="25.5" customHeight="1">
      <c r="A7" s="117" t="s">
        <v>156</v>
      </c>
      <c r="B7" s="195">
        <f>SUM(C7:H7)</f>
        <v>340.95</v>
      </c>
      <c r="C7" s="195">
        <v>310.95</v>
      </c>
      <c r="D7" s="195">
        <v>30</v>
      </c>
      <c r="E7" s="89"/>
      <c r="F7" s="89"/>
      <c r="G7" s="89"/>
      <c r="H7" s="89"/>
      <c r="I7" s="83"/>
      <c r="J7" s="83"/>
    </row>
    <row r="8" spans="1:10" s="87" customFormat="1" ht="25.5" customHeight="1">
      <c r="A8" s="117" t="s">
        <v>157</v>
      </c>
      <c r="B8" s="195">
        <f>SUM(C8:H8)</f>
        <v>10</v>
      </c>
      <c r="C8" s="120">
        <v>10</v>
      </c>
      <c r="D8" s="85"/>
      <c r="E8" s="85"/>
      <c r="F8" s="85"/>
      <c r="G8" s="85"/>
      <c r="H8" s="85"/>
      <c r="I8" s="86"/>
      <c r="J8" s="84"/>
    </row>
    <row r="9" spans="1:10" s="87" customFormat="1" ht="25.5" customHeight="1">
      <c r="A9" s="117"/>
      <c r="B9" s="119"/>
      <c r="C9" s="121"/>
      <c r="D9" s="84"/>
      <c r="E9" s="84"/>
      <c r="F9" s="84"/>
      <c r="G9" s="84"/>
      <c r="H9" s="84"/>
      <c r="I9" s="90"/>
      <c r="J9" s="84"/>
    </row>
    <row r="10" spans="1:10" s="87" customFormat="1" ht="25.5" customHeight="1">
      <c r="A10" s="117"/>
      <c r="B10" s="88"/>
      <c r="C10" s="84"/>
      <c r="D10" s="84"/>
      <c r="E10" s="84"/>
      <c r="F10" s="84"/>
      <c r="G10" s="84"/>
      <c r="H10" s="84"/>
      <c r="I10" s="90"/>
      <c r="J10" s="84"/>
    </row>
    <row r="11" spans="1:10" s="87" customFormat="1" ht="25.5" customHeight="1">
      <c r="A11" s="118"/>
      <c r="B11" s="88"/>
      <c r="C11" s="84"/>
      <c r="D11" s="84"/>
      <c r="E11" s="84"/>
      <c r="F11" s="84"/>
      <c r="G11" s="84"/>
      <c r="H11" s="84"/>
      <c r="I11" s="90"/>
      <c r="J11" s="84"/>
    </row>
    <row r="12" spans="1:10" s="87" customFormat="1" ht="25.5" customHeight="1">
      <c r="A12" s="117"/>
      <c r="B12" s="88"/>
      <c r="C12" s="84"/>
      <c r="D12" s="84"/>
      <c r="E12" s="84"/>
      <c r="F12" s="84"/>
      <c r="G12" s="84"/>
      <c r="H12" s="84"/>
      <c r="I12" s="90"/>
      <c r="J12" s="84"/>
    </row>
    <row r="13" spans="1:10" s="87" customFormat="1" ht="25.5" customHeight="1">
      <c r="A13" s="117"/>
      <c r="B13" s="88"/>
      <c r="C13" s="88"/>
      <c r="D13" s="88"/>
      <c r="E13" s="88"/>
      <c r="F13" s="88"/>
      <c r="G13" s="88"/>
      <c r="H13" s="88"/>
      <c r="I13" s="90"/>
      <c r="J13" s="84"/>
    </row>
    <row r="14" spans="1:10" s="87" customFormat="1" ht="25.5" customHeight="1">
      <c r="A14" s="117"/>
      <c r="B14" s="85"/>
      <c r="C14" s="85"/>
      <c r="D14" s="85"/>
      <c r="E14" s="85"/>
      <c r="F14" s="85"/>
      <c r="G14" s="85"/>
      <c r="H14" s="85"/>
      <c r="I14" s="86"/>
      <c r="J14" s="84"/>
    </row>
    <row r="15" spans="1:10" s="87" customFormat="1" ht="25.5" customHeight="1">
      <c r="A15" s="84"/>
      <c r="B15" s="84"/>
      <c r="C15" s="84"/>
      <c r="D15" s="84"/>
      <c r="E15" s="84"/>
      <c r="F15" s="84"/>
      <c r="G15" s="84"/>
      <c r="H15" s="84"/>
      <c r="I15" s="90"/>
      <c r="J15" s="84"/>
    </row>
    <row r="16" spans="1:10" s="87" customFormat="1" ht="25.5" customHeight="1">
      <c r="A16" s="84"/>
      <c r="B16" s="84"/>
      <c r="C16" s="84"/>
      <c r="D16" s="84"/>
      <c r="E16" s="84"/>
      <c r="F16" s="84"/>
      <c r="G16" s="84"/>
      <c r="H16" s="84"/>
      <c r="I16" s="90"/>
      <c r="J16" s="84"/>
    </row>
    <row r="17" spans="1:10" ht="29.2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</row>
  </sheetData>
  <mergeCells count="6">
    <mergeCell ref="A17:J17"/>
    <mergeCell ref="A2:J2"/>
    <mergeCell ref="A4:A5"/>
    <mergeCell ref="B4:H4"/>
    <mergeCell ref="I4:I5"/>
    <mergeCell ref="J4:J5"/>
  </mergeCells>
  <conditionalFormatting sqref="I9:I13 I15:I16 C8:H8 C13:H16 A7:A14 B10:B16">
    <cfRule type="cellIs" priority="1" dxfId="0" operator="equal" stopIfTrue="1">
      <formula>0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8" sqref="B8"/>
    </sheetView>
  </sheetViews>
  <sheetFormatPr defaultColWidth="9.00390625" defaultRowHeight="14.25"/>
  <cols>
    <col min="1" max="1" width="25.875" style="0" customWidth="1"/>
    <col min="2" max="2" width="19.00390625" style="0" customWidth="1"/>
    <col min="3" max="5" width="15.375" style="0" customWidth="1"/>
    <col min="6" max="6" width="23.50390625" style="0" customWidth="1"/>
  </cols>
  <sheetData>
    <row r="1" ht="14.25">
      <c r="A1" t="s">
        <v>117</v>
      </c>
    </row>
    <row r="2" spans="1:6" ht="29.25" customHeight="1">
      <c r="A2" s="175" t="s">
        <v>89</v>
      </c>
      <c r="B2" s="175"/>
      <c r="C2" s="175"/>
      <c r="D2" s="175"/>
      <c r="E2" s="175"/>
      <c r="F2" s="175"/>
    </row>
    <row r="3" spans="1:6" ht="15" customHeight="1">
      <c r="A3" s="105"/>
      <c r="B3" s="105"/>
      <c r="C3" s="105"/>
      <c r="D3" s="105"/>
      <c r="E3" s="105"/>
      <c r="F3" s="105"/>
    </row>
    <row r="4" spans="1:6" ht="22.5" customHeight="1">
      <c r="A4" s="14"/>
      <c r="B4" s="91"/>
      <c r="C4" s="91"/>
      <c r="D4" s="91"/>
      <c r="E4" s="91"/>
      <c r="F4" s="92" t="s">
        <v>0</v>
      </c>
    </row>
    <row r="5" spans="1:6" ht="22.5" customHeight="1">
      <c r="A5" s="156" t="s">
        <v>83</v>
      </c>
      <c r="B5" s="162" t="s">
        <v>84</v>
      </c>
      <c r="C5" s="163"/>
      <c r="D5" s="163"/>
      <c r="E5" s="164"/>
      <c r="F5" s="156" t="s">
        <v>25</v>
      </c>
    </row>
    <row r="6" spans="1:6" ht="30.75" customHeight="1">
      <c r="A6" s="156"/>
      <c r="B6" s="93" t="s">
        <v>85</v>
      </c>
      <c r="C6" s="93" t="s">
        <v>86</v>
      </c>
      <c r="D6" s="93" t="s">
        <v>87</v>
      </c>
      <c r="E6" s="93" t="s">
        <v>88</v>
      </c>
      <c r="F6" s="156"/>
    </row>
    <row r="7" spans="1:6" ht="25.5" customHeight="1">
      <c r="A7" s="106" t="s">
        <v>158</v>
      </c>
      <c r="B7" s="93">
        <f>SUM(C7:E7)</f>
        <v>169.55</v>
      </c>
      <c r="C7" s="93">
        <v>91.68</v>
      </c>
      <c r="D7" s="93">
        <v>54</v>
      </c>
      <c r="E7" s="93">
        <v>23.87</v>
      </c>
      <c r="F7" s="104"/>
    </row>
    <row r="8" spans="1:6" s="87" customFormat="1" ht="25.5" customHeight="1">
      <c r="A8" s="107"/>
      <c r="B8" s="108"/>
      <c r="C8" s="108"/>
      <c r="D8" s="108"/>
      <c r="E8" s="108"/>
      <c r="F8" s="107"/>
    </row>
    <row r="9" spans="1:6" s="87" customFormat="1" ht="25.5" customHeight="1">
      <c r="A9" s="84"/>
      <c r="B9" s="84"/>
      <c r="C9" s="84"/>
      <c r="D9" s="84"/>
      <c r="E9" s="84"/>
      <c r="F9" s="84"/>
    </row>
    <row r="10" spans="1:6" s="87" customFormat="1" ht="25.5" customHeight="1">
      <c r="A10" s="84"/>
      <c r="B10" s="84"/>
      <c r="C10" s="84"/>
      <c r="D10" s="84"/>
      <c r="E10" s="84"/>
      <c r="F10" s="84"/>
    </row>
    <row r="11" spans="1:6" s="87" customFormat="1" ht="25.5" customHeight="1">
      <c r="A11" s="84"/>
      <c r="B11" s="84"/>
      <c r="C11" s="84"/>
      <c r="D11" s="84"/>
      <c r="E11" s="84"/>
      <c r="F11" s="84"/>
    </row>
    <row r="12" spans="1:6" s="87" customFormat="1" ht="25.5" customHeight="1">
      <c r="A12" s="84"/>
      <c r="B12" s="84"/>
      <c r="C12" s="84"/>
      <c r="D12" s="84"/>
      <c r="E12" s="84"/>
      <c r="F12" s="84"/>
    </row>
    <row r="13" spans="1:6" s="87" customFormat="1" ht="25.5" customHeight="1">
      <c r="A13" s="84"/>
      <c r="B13" s="84"/>
      <c r="C13" s="84"/>
      <c r="D13" s="84"/>
      <c r="E13" s="84"/>
      <c r="F13" s="84"/>
    </row>
    <row r="14" spans="1:6" s="87" customFormat="1" ht="25.5" customHeight="1">
      <c r="A14" s="84"/>
      <c r="B14" s="84"/>
      <c r="C14" s="84"/>
      <c r="D14" s="84"/>
      <c r="E14" s="84"/>
      <c r="F14" s="84"/>
    </row>
    <row r="15" spans="1:6" s="87" customFormat="1" ht="25.5" customHeight="1">
      <c r="A15" s="84"/>
      <c r="B15" s="84"/>
      <c r="C15" s="84"/>
      <c r="D15" s="84"/>
      <c r="E15" s="84"/>
      <c r="F15" s="84"/>
    </row>
    <row r="16" spans="1:6" s="87" customFormat="1" ht="25.5" customHeight="1">
      <c r="A16" s="84"/>
      <c r="B16" s="84"/>
      <c r="C16" s="84"/>
      <c r="D16" s="84"/>
      <c r="E16" s="84"/>
      <c r="F16" s="84"/>
    </row>
    <row r="17" spans="1:6" s="87" customFormat="1" ht="25.5" customHeight="1">
      <c r="A17" s="81"/>
      <c r="B17" s="88"/>
      <c r="C17" s="88"/>
      <c r="D17" s="88"/>
      <c r="E17" s="88"/>
      <c r="F17" s="84"/>
    </row>
  </sheetData>
  <mergeCells count="4">
    <mergeCell ref="A2:F2"/>
    <mergeCell ref="A5:A6"/>
    <mergeCell ref="B5:E5"/>
    <mergeCell ref="F5:F6"/>
  </mergeCells>
  <conditionalFormatting sqref="B8:E8 B17:E17">
    <cfRule type="cellIs" priority="1" dxfId="0" operator="equal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3" sqref="A3"/>
    </sheetView>
  </sheetViews>
  <sheetFormatPr defaultColWidth="9.00390625" defaultRowHeight="14.25"/>
  <cols>
    <col min="1" max="1" width="23.50390625" style="15" customWidth="1"/>
    <col min="2" max="2" width="8.625" style="15" customWidth="1"/>
    <col min="3" max="3" width="20.125" style="15" customWidth="1"/>
    <col min="4" max="4" width="9.625" style="15" bestFit="1" customWidth="1"/>
    <col min="5" max="6" width="11.25390625" style="15" customWidth="1"/>
    <col min="7" max="7" width="29.75390625" style="15" customWidth="1"/>
    <col min="8" max="16384" width="9.00390625" style="15" customWidth="1"/>
  </cols>
  <sheetData>
    <row r="1" spans="1:6" ht="25.5" customHeight="1">
      <c r="A1" s="14" t="s">
        <v>118</v>
      </c>
      <c r="F1" s="16"/>
    </row>
    <row r="2" spans="1:6" s="17" customFormat="1" ht="27">
      <c r="A2" s="178" t="s">
        <v>91</v>
      </c>
      <c r="B2" s="178"/>
      <c r="C2" s="178"/>
      <c r="D2" s="178"/>
      <c r="E2" s="178"/>
      <c r="F2" s="178"/>
    </row>
    <row r="3" spans="1:6" ht="23.25" customHeight="1">
      <c r="A3" s="15" t="s">
        <v>181</v>
      </c>
      <c r="F3" s="18" t="s">
        <v>80</v>
      </c>
    </row>
    <row r="4" spans="1:6" ht="32.25" customHeight="1">
      <c r="A4" s="176" t="s">
        <v>12</v>
      </c>
      <c r="B4" s="177"/>
      <c r="C4" s="176" t="s">
        <v>13</v>
      </c>
      <c r="D4" s="176"/>
      <c r="E4" s="176"/>
      <c r="F4" s="177"/>
    </row>
    <row r="5" spans="1:6" ht="35.25" customHeight="1">
      <c r="A5" s="19" t="s">
        <v>81</v>
      </c>
      <c r="B5" s="19" t="s">
        <v>14</v>
      </c>
      <c r="C5" s="19" t="s">
        <v>81</v>
      </c>
      <c r="D5" s="112" t="s">
        <v>32</v>
      </c>
      <c r="E5" s="114" t="s">
        <v>111</v>
      </c>
      <c r="F5" s="114" t="s">
        <v>110</v>
      </c>
    </row>
    <row r="6" spans="1:6" ht="26.25" customHeight="1">
      <c r="A6" s="20" t="s">
        <v>107</v>
      </c>
      <c r="B6" s="21">
        <v>520.5</v>
      </c>
      <c r="C6" s="22" t="s">
        <v>165</v>
      </c>
      <c r="D6" s="122">
        <f>SUM(D7:D8)</f>
        <v>497.07</v>
      </c>
      <c r="E6" s="122">
        <f>SUM(E7:E8)</f>
        <v>497.07</v>
      </c>
      <c r="F6" s="21"/>
    </row>
    <row r="7" spans="1:6" ht="26.25" customHeight="1">
      <c r="A7" s="23" t="s">
        <v>15</v>
      </c>
      <c r="B7" s="24">
        <v>490.5</v>
      </c>
      <c r="C7" s="134" t="s">
        <v>138</v>
      </c>
      <c r="D7" s="112">
        <v>106.25</v>
      </c>
      <c r="E7" s="112">
        <v>106.25</v>
      </c>
      <c r="F7" s="21"/>
    </row>
    <row r="8" spans="1:6" ht="33" customHeight="1">
      <c r="A8" s="23" t="s">
        <v>108</v>
      </c>
      <c r="B8" s="24">
        <v>30</v>
      </c>
      <c r="C8" s="134" t="s">
        <v>159</v>
      </c>
      <c r="D8" s="112">
        <v>390.82</v>
      </c>
      <c r="E8" s="112">
        <v>390.82</v>
      </c>
      <c r="F8" s="21"/>
    </row>
    <row r="9" spans="1:6" ht="26.25" customHeight="1">
      <c r="A9" s="23" t="s">
        <v>109</v>
      </c>
      <c r="B9" s="24"/>
      <c r="C9" s="196" t="s">
        <v>160</v>
      </c>
      <c r="D9" s="112">
        <v>13.02</v>
      </c>
      <c r="E9" s="112">
        <v>13.02</v>
      </c>
      <c r="F9" s="21"/>
    </row>
    <row r="10" spans="1:6" ht="26.25" customHeight="1">
      <c r="A10" s="23"/>
      <c r="B10" s="24"/>
      <c r="C10" s="22" t="s">
        <v>161</v>
      </c>
      <c r="D10" s="112">
        <v>13.02</v>
      </c>
      <c r="E10" s="112">
        <v>13.02</v>
      </c>
      <c r="F10" s="21"/>
    </row>
    <row r="11" spans="1:6" ht="26.25" customHeight="1">
      <c r="A11" s="23"/>
      <c r="B11" s="24"/>
      <c r="C11" s="26" t="s">
        <v>162</v>
      </c>
      <c r="D11" s="112">
        <v>10.41</v>
      </c>
      <c r="E11" s="112">
        <v>10.41</v>
      </c>
      <c r="F11" s="21"/>
    </row>
    <row r="12" spans="1:6" ht="26.25" customHeight="1">
      <c r="A12" s="25"/>
      <c r="B12" s="24"/>
      <c r="C12" s="26" t="s">
        <v>164</v>
      </c>
      <c r="D12" s="112">
        <v>10.41</v>
      </c>
      <c r="E12" s="112">
        <v>10.41</v>
      </c>
      <c r="F12" s="21"/>
    </row>
    <row r="13" spans="1:6" ht="26.25" customHeight="1">
      <c r="A13" s="25"/>
      <c r="B13" s="24"/>
      <c r="C13" s="111"/>
      <c r="D13" s="111"/>
      <c r="E13" s="111"/>
      <c r="F13" s="21"/>
    </row>
    <row r="14" spans="1:6" ht="26.25" customHeight="1">
      <c r="A14" s="25"/>
      <c r="B14" s="24"/>
      <c r="C14" s="111"/>
      <c r="D14" s="111"/>
      <c r="E14" s="111"/>
      <c r="F14" s="21"/>
    </row>
    <row r="15" spans="1:6" ht="26.25" customHeight="1">
      <c r="A15" s="23"/>
      <c r="B15" s="24"/>
      <c r="C15" s="41"/>
      <c r="D15" s="41"/>
      <c r="E15" s="41"/>
      <c r="F15" s="21"/>
    </row>
    <row r="16" spans="1:6" ht="26.25" customHeight="1">
      <c r="A16" s="25"/>
      <c r="B16" s="24"/>
      <c r="C16" s="41"/>
      <c r="D16" s="41"/>
      <c r="E16" s="41"/>
      <c r="F16" s="21"/>
    </row>
    <row r="17" spans="1:6" ht="26.25" customHeight="1">
      <c r="A17" s="28"/>
      <c r="B17" s="24"/>
      <c r="C17" s="41"/>
      <c r="D17" s="41"/>
      <c r="E17" s="41"/>
      <c r="F17" s="21"/>
    </row>
    <row r="18" spans="1:6" ht="26.25" customHeight="1">
      <c r="A18" s="28"/>
      <c r="B18" s="24"/>
      <c r="C18" s="41"/>
      <c r="D18" s="41"/>
      <c r="E18" s="41"/>
      <c r="F18" s="21"/>
    </row>
    <row r="19" spans="1:6" ht="21.75" customHeight="1">
      <c r="A19" s="28"/>
      <c r="B19" s="24"/>
      <c r="C19" s="29"/>
      <c r="D19" s="29"/>
      <c r="E19" s="29"/>
      <c r="F19" s="21"/>
    </row>
    <row r="20" spans="1:6" ht="21.75" customHeight="1">
      <c r="A20" s="28"/>
      <c r="B20" s="24"/>
      <c r="C20" s="27"/>
      <c r="D20" s="27"/>
      <c r="E20" s="27"/>
      <c r="F20" s="21"/>
    </row>
    <row r="21" spans="1:6" ht="21.75" customHeight="1">
      <c r="A21" s="28"/>
      <c r="B21" s="24"/>
      <c r="C21" s="26"/>
      <c r="D21" s="26"/>
      <c r="E21" s="26"/>
      <c r="F21" s="21"/>
    </row>
    <row r="22" spans="1:6" ht="21.75" customHeight="1">
      <c r="A22" s="28"/>
      <c r="B22" s="24"/>
      <c r="C22" s="27"/>
      <c r="D22" s="27"/>
      <c r="E22" s="27"/>
      <c r="F22" s="21"/>
    </row>
    <row r="23" spans="1:6" ht="21.75" customHeight="1">
      <c r="A23" s="28"/>
      <c r="B23" s="24"/>
      <c r="C23" s="27"/>
      <c r="D23" s="27"/>
      <c r="E23" s="27"/>
      <c r="F23" s="21"/>
    </row>
    <row r="24" spans="1:6" ht="21.75" customHeight="1">
      <c r="A24" s="28"/>
      <c r="B24" s="24"/>
      <c r="C24" s="30"/>
      <c r="D24" s="30"/>
      <c r="E24" s="30"/>
      <c r="F24" s="21"/>
    </row>
    <row r="25" spans="1:6" ht="21.75" customHeight="1">
      <c r="A25" s="31" t="s">
        <v>16</v>
      </c>
      <c r="B25" s="32">
        <v>520.5</v>
      </c>
      <c r="C25" s="33" t="s">
        <v>17</v>
      </c>
      <c r="D25" s="123">
        <f>D6+D8+D10</f>
        <v>900.91</v>
      </c>
      <c r="E25" s="33">
        <v>520.5</v>
      </c>
      <c r="F25" s="21"/>
    </row>
    <row r="26" spans="1:6" ht="21" customHeight="1">
      <c r="A26" s="179">
        <v>520.5</v>
      </c>
      <c r="B26" s="179"/>
      <c r="C26" s="179"/>
      <c r="D26" s="179"/>
      <c r="E26" s="179"/>
      <c r="F26" s="179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19.5" customHeight="1"/>
    <row r="225" ht="19.5" customHeight="1"/>
    <row r="226" ht="19.5" customHeight="1"/>
    <row r="227" ht="19.5" customHeight="1"/>
  </sheetData>
  <mergeCells count="4">
    <mergeCell ref="A4:B4"/>
    <mergeCell ref="C4:F4"/>
    <mergeCell ref="A2:F2"/>
    <mergeCell ref="A26:F26"/>
  </mergeCells>
  <conditionalFormatting sqref="A6:A16">
    <cfRule type="cellIs" priority="1" dxfId="0" operator="equal" stopIfTrue="1">
      <formula>0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6"/>
  <sheetViews>
    <sheetView workbookViewId="0" topLeftCell="A1">
      <selection activeCell="A3" sqref="A3"/>
    </sheetView>
  </sheetViews>
  <sheetFormatPr defaultColWidth="6.875" defaultRowHeight="23.25" customHeight="1"/>
  <cols>
    <col min="1" max="1" width="17.25390625" style="1" customWidth="1"/>
    <col min="2" max="2" width="24.50390625" style="1" customWidth="1"/>
    <col min="3" max="3" width="18.50390625" style="1" customWidth="1"/>
    <col min="4" max="4" width="28.875" style="1" customWidth="1"/>
    <col min="5" max="5" width="30.125" style="1" customWidth="1"/>
    <col min="6" max="254" width="6.875" style="1" customWidth="1"/>
    <col min="255" max="16384" width="6.875" style="1" customWidth="1"/>
  </cols>
  <sheetData>
    <row r="1" spans="1:254" s="2" customFormat="1" ht="23.25" customHeight="1">
      <c r="A1" s="34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5" ht="30" customHeight="1">
      <c r="A2" s="180" t="s">
        <v>18</v>
      </c>
      <c r="B2" s="180"/>
      <c r="C2" s="180"/>
      <c r="D2" s="180"/>
      <c r="E2" s="180"/>
    </row>
    <row r="3" spans="1:5" ht="23.25" customHeight="1">
      <c r="A3" s="15" t="s">
        <v>182</v>
      </c>
      <c r="E3" s="44" t="s">
        <v>0</v>
      </c>
    </row>
    <row r="4" spans="1:5" ht="23.25" customHeight="1">
      <c r="A4" s="35" t="s">
        <v>1</v>
      </c>
      <c r="B4" s="35" t="s">
        <v>2</v>
      </c>
      <c r="C4" s="35" t="s">
        <v>3</v>
      </c>
      <c r="D4" s="35" t="s">
        <v>4</v>
      </c>
      <c r="E4" s="36" t="s">
        <v>5</v>
      </c>
    </row>
    <row r="5" spans="1:5" ht="23.25" customHeight="1">
      <c r="A5" s="133" t="s">
        <v>166</v>
      </c>
      <c r="B5" s="134" t="s">
        <v>138</v>
      </c>
      <c r="C5" s="197">
        <f>SUM(D5:E5)</f>
        <v>106.25</v>
      </c>
      <c r="D5" s="197">
        <v>106.25</v>
      </c>
      <c r="E5" s="197"/>
    </row>
    <row r="6" spans="1:5" ht="23.25" customHeight="1">
      <c r="A6" s="133" t="s">
        <v>167</v>
      </c>
      <c r="B6" s="134" t="s">
        <v>168</v>
      </c>
      <c r="C6" s="197">
        <f>SUM(D6:E6)</f>
        <v>390.82</v>
      </c>
      <c r="D6" s="197">
        <v>39.87</v>
      </c>
      <c r="E6" s="197">
        <v>350.95</v>
      </c>
    </row>
    <row r="7" spans="1:5" ht="23.25" customHeight="1">
      <c r="A7" s="133" t="s">
        <v>169</v>
      </c>
      <c r="B7" s="134" t="s">
        <v>129</v>
      </c>
      <c r="C7" s="197">
        <f>SUM(D7:E7)</f>
        <v>13.02</v>
      </c>
      <c r="D7" s="197">
        <v>13.02</v>
      </c>
      <c r="E7" s="197"/>
    </row>
    <row r="8" spans="1:5" ht="23.25" customHeight="1">
      <c r="A8" s="133" t="s">
        <v>127</v>
      </c>
      <c r="B8" s="134" t="s">
        <v>163</v>
      </c>
      <c r="C8" s="197">
        <f>SUM(D8:E8)</f>
        <v>10.41</v>
      </c>
      <c r="D8" s="197">
        <v>10.41</v>
      </c>
      <c r="E8" s="197"/>
    </row>
    <row r="9" spans="1:5" ht="23.25" customHeight="1">
      <c r="A9" s="43"/>
      <c r="B9" s="43"/>
      <c r="C9" s="42"/>
      <c r="D9" s="42"/>
      <c r="E9" s="42"/>
    </row>
    <row r="10" spans="1:5" ht="23.25" customHeight="1">
      <c r="A10" s="42"/>
      <c r="B10" s="42"/>
      <c r="C10" s="42"/>
      <c r="D10" s="42"/>
      <c r="E10" s="42"/>
    </row>
    <row r="11" spans="1:5" ht="23.25" customHeight="1">
      <c r="A11" s="42"/>
      <c r="B11" s="42"/>
      <c r="C11" s="42"/>
      <c r="D11" s="42"/>
      <c r="E11" s="42"/>
    </row>
    <row r="12" spans="1:5" ht="23.25" customHeight="1">
      <c r="A12" s="42"/>
      <c r="B12" s="42"/>
      <c r="C12" s="42"/>
      <c r="D12" s="42"/>
      <c r="E12" s="42"/>
    </row>
    <row r="13" spans="1:5" ht="23.25" customHeight="1">
      <c r="A13" s="42"/>
      <c r="B13" s="42"/>
      <c r="C13" s="42"/>
      <c r="D13" s="42"/>
      <c r="E13" s="42"/>
    </row>
    <row r="14" spans="1:5" ht="23.25" customHeight="1">
      <c r="A14" s="42"/>
      <c r="B14" s="42"/>
      <c r="C14" s="42"/>
      <c r="D14" s="42"/>
      <c r="E14" s="42"/>
    </row>
    <row r="15" spans="1:5" ht="29.25" customHeight="1">
      <c r="A15" s="181" t="s">
        <v>175</v>
      </c>
      <c r="B15" s="181"/>
      <c r="C15" s="181"/>
      <c r="D15" s="181"/>
      <c r="E15" s="181"/>
    </row>
    <row r="16" spans="1:5" ht="19.5" customHeight="1">
      <c r="A16" s="182"/>
      <c r="B16" s="182"/>
      <c r="C16" s="182"/>
      <c r="D16" s="182"/>
      <c r="E16" s="182"/>
    </row>
  </sheetData>
  <mergeCells count="3">
    <mergeCell ref="A2:E2"/>
    <mergeCell ref="A15:E15"/>
    <mergeCell ref="A16:E1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41"/>
  <sheetViews>
    <sheetView workbookViewId="0" topLeftCell="A1">
      <selection activeCell="B3" sqref="B3"/>
    </sheetView>
  </sheetViews>
  <sheetFormatPr defaultColWidth="6.875" defaultRowHeight="23.25" customHeight="1"/>
  <cols>
    <col min="1" max="1" width="11.75390625" style="203" customWidth="1"/>
    <col min="2" max="2" width="22.125" style="1" customWidth="1"/>
    <col min="3" max="5" width="15.00390625" style="204" customWidth="1"/>
    <col min="6" max="254" width="6.875" style="1" customWidth="1"/>
    <col min="255" max="16384" width="6.875" style="1" customWidth="1"/>
  </cols>
  <sheetData>
    <row r="1" spans="1:254" s="2" customFormat="1" ht="23.25" customHeight="1">
      <c r="A1" s="198" t="s">
        <v>120</v>
      </c>
      <c r="B1" s="1"/>
      <c r="C1" s="204"/>
      <c r="D1" s="204"/>
      <c r="E1" s="20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5" ht="30" customHeight="1">
      <c r="A2" s="180" t="s">
        <v>19</v>
      </c>
      <c r="B2" s="180"/>
      <c r="C2" s="180"/>
      <c r="D2" s="180"/>
      <c r="E2" s="180"/>
    </row>
    <row r="3" spans="1:5" ht="23.25" customHeight="1">
      <c r="A3" s="199" t="s">
        <v>183</v>
      </c>
      <c r="B3" s="216" t="s">
        <v>178</v>
      </c>
      <c r="E3" s="205" t="s">
        <v>0</v>
      </c>
    </row>
    <row r="4" spans="1:5" ht="23.25" customHeight="1">
      <c r="A4" s="200" t="s">
        <v>1</v>
      </c>
      <c r="B4" s="36" t="s">
        <v>2</v>
      </c>
      <c r="C4" s="206" t="s">
        <v>104</v>
      </c>
      <c r="D4" s="206" t="s">
        <v>105</v>
      </c>
      <c r="E4" s="206" t="s">
        <v>106</v>
      </c>
    </row>
    <row r="5" spans="1:5" ht="23.25" customHeight="1">
      <c r="A5" s="200"/>
      <c r="B5" s="36" t="s">
        <v>104</v>
      </c>
      <c r="C5" s="206">
        <f>C6+C13+C27</f>
        <v>169.55</v>
      </c>
      <c r="D5" s="206">
        <f>D6+D13+D27</f>
        <v>115.55000000000001</v>
      </c>
      <c r="E5" s="206">
        <f>E6+E13+E27</f>
        <v>54.00000000000001</v>
      </c>
    </row>
    <row r="6" spans="1:5" ht="23.25" customHeight="1">
      <c r="A6" s="124" t="s">
        <v>20</v>
      </c>
      <c r="B6" s="113" t="s">
        <v>21</v>
      </c>
      <c r="C6" s="211">
        <f>SUM(C7:C11)</f>
        <v>91.68</v>
      </c>
      <c r="D6" s="211">
        <f>SUM(D7:D11)</f>
        <v>91.68</v>
      </c>
      <c r="E6" s="208"/>
    </row>
    <row r="7" spans="1:5" ht="23.25" customHeight="1">
      <c r="A7" s="124" t="s">
        <v>92</v>
      </c>
      <c r="B7" s="113" t="s">
        <v>93</v>
      </c>
      <c r="C7" s="207">
        <v>24.45</v>
      </c>
      <c r="D7" s="207">
        <v>24.45</v>
      </c>
      <c r="E7" s="208"/>
    </row>
    <row r="8" spans="1:5" ht="23.25" customHeight="1">
      <c r="A8" s="124" t="s">
        <v>94</v>
      </c>
      <c r="B8" s="113" t="s">
        <v>95</v>
      </c>
      <c r="C8" s="207">
        <v>42.26</v>
      </c>
      <c r="D8" s="207">
        <v>42.26</v>
      </c>
      <c r="E8" s="208"/>
    </row>
    <row r="9" spans="1:5" ht="23.25" customHeight="1">
      <c r="A9" s="124">
        <v>30103</v>
      </c>
      <c r="B9" s="113" t="s">
        <v>170</v>
      </c>
      <c r="C9" s="207">
        <v>2.04</v>
      </c>
      <c r="D9" s="207">
        <v>2.04</v>
      </c>
      <c r="E9" s="208"/>
    </row>
    <row r="10" spans="1:5" ht="23.25" customHeight="1">
      <c r="A10" s="124">
        <v>30104</v>
      </c>
      <c r="B10" s="113" t="s">
        <v>171</v>
      </c>
      <c r="C10" s="207">
        <v>4.93</v>
      </c>
      <c r="D10" s="207">
        <v>4.93</v>
      </c>
      <c r="E10" s="208"/>
    </row>
    <row r="11" spans="1:5" ht="23.25" customHeight="1">
      <c r="A11" s="124">
        <v>30199</v>
      </c>
      <c r="B11" s="113" t="s">
        <v>172</v>
      </c>
      <c r="C11" s="207">
        <v>18</v>
      </c>
      <c r="D11" s="207">
        <v>18</v>
      </c>
      <c r="E11" s="208"/>
    </row>
    <row r="12" spans="1:5" ht="23.25" customHeight="1">
      <c r="A12" s="124"/>
      <c r="B12" s="113"/>
      <c r="C12" s="207"/>
      <c r="D12" s="207"/>
      <c r="E12" s="207"/>
    </row>
    <row r="13" spans="1:5" ht="23.25" customHeight="1">
      <c r="A13" s="124" t="s">
        <v>22</v>
      </c>
      <c r="B13" s="46" t="s">
        <v>23</v>
      </c>
      <c r="C13" s="211">
        <f>SUM(C14:C23)</f>
        <v>54.00000000000001</v>
      </c>
      <c r="D13" s="207"/>
      <c r="E13" s="211">
        <f>SUM(E14:E23)</f>
        <v>54.00000000000001</v>
      </c>
    </row>
    <row r="14" spans="1:5" ht="23.25" customHeight="1">
      <c r="A14" s="124">
        <v>30201</v>
      </c>
      <c r="B14" s="46" t="s">
        <v>96</v>
      </c>
      <c r="C14" s="207">
        <v>18.73</v>
      </c>
      <c r="D14" s="207"/>
      <c r="E14" s="207">
        <v>18.73</v>
      </c>
    </row>
    <row r="15" spans="1:5" ht="23.25" customHeight="1">
      <c r="A15" s="124">
        <v>30202</v>
      </c>
      <c r="B15" s="46" t="s">
        <v>97</v>
      </c>
      <c r="C15" s="207">
        <v>9</v>
      </c>
      <c r="D15" s="207"/>
      <c r="E15" s="207">
        <v>9</v>
      </c>
    </row>
    <row r="16" spans="1:5" ht="23.25" customHeight="1">
      <c r="A16" s="124">
        <v>30207</v>
      </c>
      <c r="B16" s="46" t="s">
        <v>137</v>
      </c>
      <c r="C16" s="207">
        <v>2</v>
      </c>
      <c r="D16" s="207"/>
      <c r="E16" s="207">
        <v>2</v>
      </c>
    </row>
    <row r="17" spans="1:5" ht="23.25" customHeight="1">
      <c r="A17" s="124">
        <v>30211</v>
      </c>
      <c r="B17" s="46" t="s">
        <v>130</v>
      </c>
      <c r="C17" s="207">
        <v>6</v>
      </c>
      <c r="D17" s="207"/>
      <c r="E17" s="207">
        <v>6</v>
      </c>
    </row>
    <row r="18" spans="1:5" ht="23.25" customHeight="1">
      <c r="A18" s="124">
        <v>30215</v>
      </c>
      <c r="B18" s="46" t="s">
        <v>131</v>
      </c>
      <c r="C18" s="207">
        <v>4.7</v>
      </c>
      <c r="D18" s="207"/>
      <c r="E18" s="207">
        <v>4.7</v>
      </c>
    </row>
    <row r="19" spans="1:5" ht="23.25" customHeight="1">
      <c r="A19" s="124">
        <v>30217</v>
      </c>
      <c r="B19" s="46" t="s">
        <v>132</v>
      </c>
      <c r="C19" s="207">
        <v>5</v>
      </c>
      <c r="D19" s="207"/>
      <c r="E19" s="207">
        <v>5</v>
      </c>
    </row>
    <row r="20" spans="1:5" ht="23.25" customHeight="1">
      <c r="A20" s="124">
        <v>30226</v>
      </c>
      <c r="B20" s="46" t="s">
        <v>133</v>
      </c>
      <c r="C20" s="207">
        <v>1</v>
      </c>
      <c r="D20" s="207"/>
      <c r="E20" s="207">
        <v>1</v>
      </c>
    </row>
    <row r="21" spans="1:5" ht="23.25" customHeight="1">
      <c r="A21" s="124">
        <v>30228</v>
      </c>
      <c r="B21" s="46" t="s">
        <v>134</v>
      </c>
      <c r="C21" s="207">
        <v>0.8</v>
      </c>
      <c r="D21" s="207"/>
      <c r="E21" s="207">
        <v>0.8</v>
      </c>
    </row>
    <row r="22" spans="1:5" ht="23.25" customHeight="1">
      <c r="A22" s="124">
        <v>30229</v>
      </c>
      <c r="B22" s="46" t="s">
        <v>135</v>
      </c>
      <c r="C22" s="207">
        <v>1.67</v>
      </c>
      <c r="D22" s="207"/>
      <c r="E22" s="207">
        <v>1.67</v>
      </c>
    </row>
    <row r="23" spans="1:5" ht="23.25" customHeight="1">
      <c r="A23" s="124">
        <v>30231</v>
      </c>
      <c r="B23" s="46" t="s">
        <v>136</v>
      </c>
      <c r="C23" s="207">
        <v>5.1</v>
      </c>
      <c r="D23" s="207"/>
      <c r="E23" s="207">
        <v>5.1</v>
      </c>
    </row>
    <row r="24" spans="1:5" ht="23.25" customHeight="1">
      <c r="A24" s="124"/>
      <c r="B24" s="46"/>
      <c r="C24" s="207"/>
      <c r="D24" s="207"/>
      <c r="E24" s="147"/>
    </row>
    <row r="25" spans="1:5" ht="23.25" customHeight="1">
      <c r="A25" s="124"/>
      <c r="B25" s="46"/>
      <c r="C25" s="207"/>
      <c r="D25" s="207"/>
      <c r="E25" s="147"/>
    </row>
    <row r="26" spans="1:5" ht="23.25" customHeight="1">
      <c r="A26" s="124"/>
      <c r="B26" s="113"/>
      <c r="C26" s="207"/>
      <c r="D26" s="207"/>
      <c r="E26" s="146"/>
    </row>
    <row r="27" spans="1:5" ht="23.25" customHeight="1">
      <c r="A27" s="124" t="s">
        <v>98</v>
      </c>
      <c r="B27" s="113" t="s">
        <v>101</v>
      </c>
      <c r="C27" s="211">
        <f>SUM(C28:C31)</f>
        <v>23.869999999999997</v>
      </c>
      <c r="D27" s="211">
        <f>SUM(D28:D31)</f>
        <v>23.869999999999997</v>
      </c>
      <c r="E27" s="146"/>
    </row>
    <row r="28" spans="1:5" ht="23.25" customHeight="1">
      <c r="A28" s="124" t="s">
        <v>99</v>
      </c>
      <c r="B28" s="113" t="s">
        <v>102</v>
      </c>
      <c r="C28" s="207">
        <v>6.17</v>
      </c>
      <c r="D28" s="207">
        <v>6.17</v>
      </c>
      <c r="E28" s="146"/>
    </row>
    <row r="29" spans="1:5" ht="23.25" customHeight="1">
      <c r="A29" s="124" t="s">
        <v>100</v>
      </c>
      <c r="B29" s="113" t="s">
        <v>103</v>
      </c>
      <c r="C29" s="207">
        <v>4.89</v>
      </c>
      <c r="D29" s="207">
        <v>4.89</v>
      </c>
      <c r="E29" s="146"/>
    </row>
    <row r="30" spans="1:5" ht="23.25" customHeight="1">
      <c r="A30" s="124">
        <v>30311</v>
      </c>
      <c r="B30" s="113" t="s">
        <v>128</v>
      </c>
      <c r="C30" s="207">
        <v>10.41</v>
      </c>
      <c r="D30" s="207">
        <v>10.41</v>
      </c>
      <c r="E30" s="146"/>
    </row>
    <row r="31" spans="1:5" ht="27">
      <c r="A31" s="124">
        <v>30399</v>
      </c>
      <c r="B31" s="210" t="s">
        <v>173</v>
      </c>
      <c r="C31" s="207">
        <v>2.4</v>
      </c>
      <c r="D31" s="207">
        <v>2.4</v>
      </c>
      <c r="E31" s="146"/>
    </row>
    <row r="32" spans="1:5" ht="23.25" customHeight="1">
      <c r="A32" s="124"/>
      <c r="B32" s="113"/>
      <c r="C32" s="207"/>
      <c r="D32" s="207"/>
      <c r="E32" s="146"/>
    </row>
    <row r="33" spans="1:5" ht="23.25" customHeight="1">
      <c r="A33" s="124"/>
      <c r="B33" s="113"/>
      <c r="C33" s="207"/>
      <c r="D33" s="207"/>
      <c r="E33" s="146"/>
    </row>
    <row r="34" spans="1:5" ht="23.25" customHeight="1">
      <c r="A34" s="124"/>
      <c r="B34" s="113"/>
      <c r="C34" s="207"/>
      <c r="D34" s="207"/>
      <c r="E34" s="146"/>
    </row>
    <row r="35" spans="1:5" ht="23.25" customHeight="1">
      <c r="A35" s="124"/>
      <c r="B35" s="113"/>
      <c r="C35" s="207"/>
      <c r="D35" s="207"/>
      <c r="E35" s="146"/>
    </row>
    <row r="36" spans="1:5" ht="23.25" customHeight="1">
      <c r="A36" s="124"/>
      <c r="B36" s="113"/>
      <c r="C36" s="207"/>
      <c r="D36" s="207"/>
      <c r="E36" s="146"/>
    </row>
    <row r="37" spans="1:5" ht="23.25" customHeight="1">
      <c r="A37" s="201"/>
      <c r="B37" s="4"/>
      <c r="C37" s="209"/>
      <c r="D37" s="209"/>
      <c r="E37" s="146"/>
    </row>
    <row r="38" spans="1:5" ht="23.25" customHeight="1">
      <c r="A38" s="202"/>
      <c r="B38" s="3"/>
      <c r="C38" s="146"/>
      <c r="D38" s="146"/>
      <c r="E38" s="146"/>
    </row>
    <row r="39" spans="1:5" ht="23.25" customHeight="1">
      <c r="A39" s="202"/>
      <c r="B39" s="3"/>
      <c r="C39" s="146"/>
      <c r="D39" s="146"/>
      <c r="E39" s="146"/>
    </row>
    <row r="40" spans="1:5" ht="23.25" customHeight="1">
      <c r="A40" s="202"/>
      <c r="B40" s="3"/>
      <c r="C40" s="146"/>
      <c r="D40" s="146"/>
      <c r="E40" s="146"/>
    </row>
    <row r="41" spans="1:7" ht="30" customHeight="1">
      <c r="A41" s="181" t="s">
        <v>176</v>
      </c>
      <c r="B41" s="181"/>
      <c r="C41" s="181"/>
      <c r="D41" s="181"/>
      <c r="E41" s="181"/>
      <c r="F41" s="45"/>
      <c r="G41" s="45"/>
    </row>
  </sheetData>
  <mergeCells count="2">
    <mergeCell ref="A2:E2"/>
    <mergeCell ref="A41:E4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USER</cp:lastModifiedBy>
  <cp:lastPrinted>2016-09-05T01:31:16Z</cp:lastPrinted>
  <dcterms:created xsi:type="dcterms:W3CDTF">2015-04-15T03:34:12Z</dcterms:created>
  <dcterms:modified xsi:type="dcterms:W3CDTF">2016-09-13T05:06:48Z</dcterms:modified>
  <cp:category/>
  <cp:version/>
  <cp:contentType/>
  <cp:contentStatus/>
</cp:coreProperties>
</file>